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835" tabRatio="686" firstSheet="9" activeTab="9"/>
  </bookViews>
  <sheets>
    <sheet name="річний план 2014 (2)" sheetId="1" r:id="rId1"/>
    <sheet name="річний план 2015 170415" sheetId="2" r:id="rId2"/>
    <sheet name="річний план 2014 (3)" sheetId="3" r:id="rId3"/>
    <sheet name="додаток до річного плану  зм1" sheetId="4" r:id="rId4"/>
    <sheet name="додаток до річного плану  0807)" sheetId="5" r:id="rId5"/>
    <sheet name="додаток 2013" sheetId="6" r:id="rId6"/>
    <sheet name="додаток до річного плану 130815" sheetId="7" r:id="rId7"/>
    <sheet name="додаток до річного плану260815" sheetId="8" r:id="rId8"/>
    <sheet name="додаток до річного плану020915" sheetId="9" r:id="rId9"/>
    <sheet name="додаток до річного плану151215" sheetId="10" r:id="rId10"/>
  </sheets>
  <definedNames>
    <definedName name="_xlnm.Print_Area" localSheetId="5">'додаток 2013'!$A$1:$G$129</definedName>
    <definedName name="_xlnm.Print_Area" localSheetId="4">'додаток до річного плану  0807)'!$A$1:$G$135</definedName>
    <definedName name="_xlnm.Print_Area" localSheetId="3">'додаток до річного плану  зм1'!$A$1:$G$132</definedName>
    <definedName name="_xlnm.Print_Area" localSheetId="6">'додаток до річного плану 130815'!$A$1:$G$135</definedName>
    <definedName name="_xlnm.Print_Area" localSheetId="8">'додаток до річного плану020915'!$A$1:$G$135</definedName>
    <definedName name="_xlnm.Print_Area" localSheetId="9">'додаток до річного плану151215'!$A$4:$H$55</definedName>
    <definedName name="_xlnm.Print_Area" localSheetId="7">'додаток до річного плану260815'!$A$1:$G$135</definedName>
    <definedName name="_xlnm.Print_Area" localSheetId="0">'річний план 2014 (2)'!$A$1:$G$132</definedName>
    <definedName name="_xlnm.Print_Area" localSheetId="2">'річний план 2014 (3)'!$A$1:$G$132</definedName>
    <definedName name="_xlnm.Print_Area" localSheetId="1">'річний план 2015 170415'!$A$1:$G$132</definedName>
  </definedNames>
  <calcPr fullCalcOnLoad="1"/>
</workbook>
</file>

<file path=xl/sharedStrings.xml><?xml version="1.0" encoding="utf-8"?>
<sst xmlns="http://schemas.openxmlformats.org/spreadsheetml/2006/main" count="3250" uniqueCount="194">
  <si>
    <t xml:space="preserve">Вивіз сміття </t>
  </si>
  <si>
    <t>Інші</t>
  </si>
  <si>
    <t>Публікація оголошень</t>
  </si>
  <si>
    <t>Закупівля нафтопродуктів</t>
  </si>
  <si>
    <t>Заміна тонера та перезарядка картриджів</t>
  </si>
  <si>
    <t>Водопостачання</t>
  </si>
  <si>
    <t>Енергопостачання</t>
  </si>
  <si>
    <t>Придбання природного газу</t>
  </si>
  <si>
    <t>№ з/п</t>
  </si>
  <si>
    <t>Загальне найменування предмета закупівлі</t>
  </si>
  <si>
    <t>Джерело фінансування</t>
  </si>
  <si>
    <t xml:space="preserve">Очікуваний строк здійснення закупівлі </t>
  </si>
  <si>
    <t>Очікувана вартість предмета закупівлі</t>
  </si>
  <si>
    <t>КЕКВ</t>
  </si>
  <si>
    <t>Примітка</t>
  </si>
  <si>
    <t>державний бюджет</t>
  </si>
  <si>
    <t>Разом</t>
  </si>
  <si>
    <t>протягом року</t>
  </si>
  <si>
    <t>Проведення експертиз</t>
  </si>
  <si>
    <t>Охорона приміщень </t>
  </si>
  <si>
    <t>Комісія за готівку</t>
  </si>
  <si>
    <t>Дані щодо кожного окремого предмета закупівлі</t>
  </si>
  <si>
    <t xml:space="preserve">Передплата періодичних видань </t>
  </si>
  <si>
    <t>Придбання запчастин, мастил, фільтрів до автомобілів, ремонт та технічне обслуговування автомобілів</t>
  </si>
  <si>
    <t>КЕКВ 1134</t>
  </si>
  <si>
    <t>Придбання комплектуючих та витратних матеріалів до комп"ютерної та оргтехніки</t>
  </si>
  <si>
    <t>Придбання  канцелярських товарів</t>
  </si>
  <si>
    <t>Придбання паперу</t>
  </si>
  <si>
    <t>Придбання килимових доріжок</t>
  </si>
  <si>
    <t>Виготовлення бланків</t>
  </si>
  <si>
    <t>Поточний ремонт та технічне обслуговування автомобілів</t>
  </si>
  <si>
    <t>КПКВ 3507010Спеціальний фонд</t>
  </si>
  <si>
    <t>Виготовлення печаток</t>
  </si>
  <si>
    <t>Поточний ремонт та технічне обслуговування обладнання (комп’ю-терної та оргтехніки) </t>
  </si>
  <si>
    <t>Медичний огляд водіїв</t>
  </si>
  <si>
    <t>Чистка килимів</t>
  </si>
  <si>
    <t>Послуги архіваріуса</t>
  </si>
  <si>
    <t xml:space="preserve">сплата податків,зборів до бюджетів </t>
  </si>
  <si>
    <t>Придбання оргтехніки</t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</si>
  <si>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</si>
  <si>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     (підпис) </t>
    </r>
  </si>
  <si>
    <t>Послуги по супроводженню програмного забезпечення</t>
  </si>
  <si>
    <t>Послуги з інформатизації (Ліга-Закон)</t>
  </si>
  <si>
    <t>КПКВ 3507010Спеціальний фонд (субвенції)</t>
  </si>
  <si>
    <t>КЕКВ 2110</t>
  </si>
  <si>
    <t>Придбання комп"ютерної техніки</t>
  </si>
  <si>
    <t>Оплата за висвітлення діяльності органів державної податкової служби області в засобах масової інформації (випуск тематичних сторінок на тему податкового законодавства у регіональних друкованих засобах масової інформації та випуск телепередач на тему пода</t>
  </si>
  <si>
    <t>Придбання приймачів телевізійних суміщених з апаратурою відтворення зображення (інформаційні стенди)</t>
  </si>
  <si>
    <t>21,12,2014</t>
  </si>
  <si>
    <t>22,22,20</t>
  </si>
  <si>
    <t>25,24,27</t>
  </si>
  <si>
    <t>30,01,20</t>
  </si>
  <si>
    <t>28,75,23</t>
  </si>
  <si>
    <t>28,73,14</t>
  </si>
  <si>
    <t>33,50,14</t>
  </si>
  <si>
    <t>36,63,2</t>
  </si>
  <si>
    <t>30,01,13</t>
  </si>
  <si>
    <t>30,01,2</t>
  </si>
  <si>
    <t>32,20,20</t>
  </si>
  <si>
    <t>21,12,11              21,12,14</t>
  </si>
  <si>
    <t>22,12,1                22,13,1</t>
  </si>
  <si>
    <t>24,66,33            24,66,31            31,40,2           34,3</t>
  </si>
  <si>
    <t>22,25,10              22,22,20</t>
  </si>
  <si>
    <t>72,50,12</t>
  </si>
  <si>
    <t>74,60,1</t>
  </si>
  <si>
    <t>74,84,14,300     74,11,15           74,83,13</t>
  </si>
  <si>
    <t>65,12,10,101</t>
  </si>
  <si>
    <t>50,20,</t>
  </si>
  <si>
    <t>92,51,12,</t>
  </si>
  <si>
    <t>72,20,34</t>
  </si>
  <si>
    <t>72,40,</t>
  </si>
  <si>
    <t>93,01,13</t>
  </si>
  <si>
    <t>41,00,</t>
  </si>
  <si>
    <t>40,10,30</t>
  </si>
  <si>
    <t>60,30,12,              11,10,2020</t>
  </si>
  <si>
    <t>90,00,21,</t>
  </si>
  <si>
    <t>74,70,13</t>
  </si>
  <si>
    <t>30,02,170        24,65,10</t>
  </si>
  <si>
    <t>22,25,10         22,22,20</t>
  </si>
  <si>
    <t>92,20,1,</t>
  </si>
  <si>
    <t>32,30,20,300</t>
  </si>
  <si>
    <t>30,02,1</t>
  </si>
  <si>
    <t>85,12,</t>
  </si>
  <si>
    <t>64,20,1</t>
  </si>
  <si>
    <t>74,40,1</t>
  </si>
  <si>
    <t>85,14,1</t>
  </si>
  <si>
    <t>32,20,2</t>
  </si>
  <si>
    <t>Послуги зв"язку (в т.ч. інтернет)  та телекомунікаційні послуги</t>
  </si>
  <si>
    <t>Послуги фельд"єгерського та спеціального зв"язку</t>
  </si>
  <si>
    <t>64,12,1</t>
  </si>
  <si>
    <t>25,11,</t>
  </si>
  <si>
    <t>Н.В. Якубик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</si>
  <si>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 М.Г. Бутенко   </t>
    </r>
    <r>
      <rPr>
        <sz val="12"/>
        <rFont val="Times New Roman"/>
        <family val="1"/>
      </rPr>
      <t xml:space="preserve">         _______________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</si>
  <si>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М.В. Єлецька        </t>
    </r>
    <r>
      <rPr>
        <sz val="12"/>
        <rFont val="Times New Roman"/>
        <family val="1"/>
      </rPr>
      <t xml:space="preserve">      ________________   </t>
    </r>
  </si>
  <si>
    <t>Придбання марок,конвертів</t>
  </si>
  <si>
    <t>64.11.1</t>
  </si>
  <si>
    <t xml:space="preserve">Оплата за висвітлення діяльності ДПС  в засобах масової інформації </t>
  </si>
  <si>
    <t>Експертна оцінка майна</t>
  </si>
  <si>
    <t>Вимірювання опору заземлення</t>
  </si>
  <si>
    <t>Медичні обслуговування працівників облДПС</t>
  </si>
  <si>
    <t>Послуги з технічного захисту інформації</t>
  </si>
  <si>
    <t>74,60,16,200</t>
  </si>
  <si>
    <t>Придбання системи охолодження та вентиляції</t>
  </si>
  <si>
    <t>29,23,1</t>
  </si>
  <si>
    <t>Начальник відділу фінансування, бухгалтерського обліку та звітності</t>
  </si>
  <si>
    <t>Придбання фотоапаратури</t>
  </si>
  <si>
    <t>Придбання засобів телефонії</t>
  </si>
  <si>
    <t>33,40,3</t>
  </si>
  <si>
    <t>Придбання господарських та електротоварів</t>
  </si>
  <si>
    <t>Придбання шин автомобільних</t>
  </si>
  <si>
    <t>31.20.2                   31.50.                         31.61.2                        25.24.2                28.62                    24.51                   28.73</t>
  </si>
  <si>
    <t xml:space="preserve">КПКВ 3507800 </t>
  </si>
  <si>
    <t>Капітальний ремонт</t>
  </si>
  <si>
    <t>КЕКВ 2133</t>
  </si>
  <si>
    <t>Придбання кондиціонерів</t>
  </si>
  <si>
    <t>Придбання обладнання для ламінування</t>
  </si>
  <si>
    <t>Додаткові кошти</t>
  </si>
  <si>
    <t>Прокладка волоконно-оптичного кабелю для ВПМ</t>
  </si>
  <si>
    <t>Додаткові кошти 64.20.1</t>
  </si>
  <si>
    <t xml:space="preserve">Послуги по прибиранню приміщень </t>
  </si>
  <si>
    <t>КЕКВ 2210</t>
  </si>
  <si>
    <t>КЕКВ 2220</t>
  </si>
  <si>
    <t>КЕКВ 2240</t>
  </si>
  <si>
    <t>КЕКВ 2800</t>
  </si>
  <si>
    <t>КЕКВ 2272</t>
  </si>
  <si>
    <t>КЕКВ 2273</t>
  </si>
  <si>
    <t>КЕКВ 2274</t>
  </si>
  <si>
    <t>Затверджений рішенням комітету з конкурсних торгів від "  "______2013 року  №____</t>
  </si>
  <si>
    <t>Оплата кредиторської заборгованості, яка склалася станом на 01.01.2013.</t>
  </si>
  <si>
    <t xml:space="preserve">Додаток до річного плану закупівель </t>
  </si>
  <si>
    <t>КПКВ 3301010 Загальний фонд</t>
  </si>
  <si>
    <t>КПКВ 3301010 Спеціальний фонд</t>
  </si>
  <si>
    <t>Послуги маркувальної машини</t>
  </si>
  <si>
    <t>Затверджений рішенням комітету з конкурсних торгів від "  "______2014 року  №____</t>
  </si>
  <si>
    <t>Послуги спеціального зв"язку</t>
  </si>
  <si>
    <t>Послуги фельд"єгерського зв"язку</t>
  </si>
  <si>
    <r>
      <t xml:space="preserve">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</si>
  <si>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t>Виготовлення бланків, журналів, тощо</t>
  </si>
  <si>
    <t>Придбання витратних матеріалів до комп"ютерної та оргтехніки</t>
  </si>
  <si>
    <t>Публікація оголошень, висвітлення діяльності в ЗМІ, телебаченні</t>
  </si>
  <si>
    <t>Перезарядка вогнегасників</t>
  </si>
  <si>
    <t>Послуги по прибиранню приміщень, чистці килимів, прибирання зовнішньої території</t>
  </si>
  <si>
    <t>Плата за організацію лінії зв"язку, підключення до інтернет-порту для підключення послуги VPN</t>
  </si>
  <si>
    <t>Ремонт електромережі</t>
  </si>
  <si>
    <t>Вогнезахисна обробка покрівлі</t>
  </si>
  <si>
    <t>Заземлення</t>
  </si>
  <si>
    <t>Курси водія</t>
  </si>
  <si>
    <t>Таємні видатки</t>
  </si>
  <si>
    <t xml:space="preserve">Річний план закупівель </t>
  </si>
  <si>
    <t>на 2015 рік</t>
  </si>
  <si>
    <t>Головне управління ДФС у Закарпатській області</t>
  </si>
  <si>
    <t>Оплата кредиторської заборгованості, яка склалася станом на 01.01.2015</t>
  </si>
  <si>
    <t>Технічне обслуговування пожежної сигналізації</t>
  </si>
  <si>
    <t>Затверджений рішенням комітету з конкурсних торгів від "  "___2015 року  №____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</si>
  <si>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________С.Е.Кіяк_______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</si>
  <si>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М.В.Єлецька________________   </t>
    </r>
  </si>
  <si>
    <t>на 2015 рік зі змінами</t>
  </si>
  <si>
    <t>КЕКВ 3110</t>
  </si>
  <si>
    <t>Оплата кредиторської заборгованості (ламінатори по 3301010)</t>
  </si>
  <si>
    <t>Придбання витратних матеріалів до комп"ютерної та оргтехніки, накопичувачів інформації,катриджів, тонерів тощо.</t>
  </si>
  <si>
    <t>Додаток до річного плану закупівель, що здійснюються</t>
  </si>
  <si>
    <t xml:space="preserve"> без проведення процедур закупівель на 2016 рік </t>
  </si>
  <si>
    <t>61,90,1</t>
  </si>
  <si>
    <t>38,11,6</t>
  </si>
  <si>
    <t>КПКВ 3507010 Загальний фонд</t>
  </si>
  <si>
    <t>84,24,19</t>
  </si>
  <si>
    <t xml:space="preserve">Сплата податків,зборів до бюджетів </t>
  </si>
  <si>
    <t>Сплата судового збору</t>
  </si>
  <si>
    <t>Придбання виробів канцелярських, паперо-вих,конвертів, журналів тощо</t>
  </si>
  <si>
    <t>17,23,1 17,29,1</t>
  </si>
  <si>
    <t>30192700-8 30199230-1 22213000-6</t>
  </si>
  <si>
    <t>Послуги зв'язку (в т.ч. інтернет)  та телекомунікаційні послуги</t>
  </si>
  <si>
    <t>72400000-4 64200000-8</t>
  </si>
  <si>
    <t>79710000-4</t>
  </si>
  <si>
    <t>90512000-9</t>
  </si>
  <si>
    <t>81,22,11 81,29,12 81,21,1 81,30,1</t>
  </si>
  <si>
    <t>90910000-9</t>
  </si>
  <si>
    <t>74,90,2 38,32,12 55,90,1</t>
  </si>
  <si>
    <t>71319000-7 90513100-7 63121100-4 45259000-7</t>
  </si>
  <si>
    <t>36,00,2</t>
  </si>
  <si>
    <t>65130000-3</t>
  </si>
  <si>
    <t xml:space="preserve">60,30,12            </t>
  </si>
  <si>
    <t>65200000-5</t>
  </si>
  <si>
    <t>96,09,1 06,20,1</t>
  </si>
  <si>
    <t>Затверджений рішенням комітету з конкурсних торгів від "   "_________2016 року  №____</t>
  </si>
  <si>
    <r>
      <t xml:space="preserve">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(підпис) </t>
    </r>
  </si>
  <si>
    <r>
      <t xml:space="preserve">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 </t>
    </r>
  </si>
  <si>
    <t>М.П.</t>
  </si>
  <si>
    <t>65200000-8</t>
  </si>
  <si>
    <t>Хустська ОДПІ ГУ ДФС у Закарпатській області</t>
  </si>
  <si>
    <t xml:space="preserve">Голова комітету з конкурсних торгів                  В.В.Пасічник                 _____________    </t>
  </si>
  <si>
    <t xml:space="preserve">Секретар комітету з конкурсних торгів            Ю.Д.Химинець           ____________   </t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</si>
  <si>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Ю.Д.Химинець    </t>
    </r>
    <r>
      <rPr>
        <sz val="12"/>
        <rFont val="Times New Roman"/>
        <family val="1"/>
      </rPr>
      <t xml:space="preserve">      ________________   </t>
    </r>
  </si>
  <si>
    <t>КПКВ 3507010 Спеціальний фонд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</si>
</sst>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justify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vertical="justify"/>
    </xf>
    <xf numFmtId="0" fontId="0" fillId="0" borderId="13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5" fillId="22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E37" sqref="E37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148</v>
      </c>
      <c r="B4" s="95"/>
      <c r="C4" s="95"/>
      <c r="D4" s="95"/>
      <c r="E4" s="95"/>
      <c r="F4" s="95"/>
      <c r="G4" s="95"/>
    </row>
    <row r="5" spans="1:7" ht="18">
      <c r="A5" s="95" t="s">
        <v>149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91">
        <v>1</v>
      </c>
      <c r="B10" s="76" t="s">
        <v>26</v>
      </c>
      <c r="C10" s="87" t="s">
        <v>15</v>
      </c>
      <c r="D10" s="88" t="s">
        <v>17</v>
      </c>
      <c r="E10" s="89"/>
      <c r="F10" s="90">
        <v>2210</v>
      </c>
      <c r="G10" s="12" t="s">
        <v>48</v>
      </c>
    </row>
    <row r="11" spans="1:7" s="11" customFormat="1" ht="12.75" hidden="1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 hidden="1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 hidden="1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 hidden="1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 hidden="1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 hidden="1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 hidden="1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 hidden="1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 hidden="1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 hidden="1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 hidden="1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79" t="s">
        <v>154</v>
      </c>
      <c r="B122" s="79"/>
      <c r="C122" s="79"/>
      <c r="D122" s="79"/>
      <c r="E122" s="79"/>
      <c r="F122" s="79"/>
      <c r="G122" s="79"/>
    </row>
    <row r="123" spans="1:7" ht="15.75">
      <c r="A123" s="80" t="s">
        <v>136</v>
      </c>
      <c r="B123" s="80"/>
      <c r="C123" s="80"/>
      <c r="D123" s="80"/>
      <c r="E123" s="80"/>
      <c r="F123" s="80"/>
      <c r="G123" s="80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86" t="s">
        <v>155</v>
      </c>
      <c r="B127" s="86"/>
      <c r="C127" s="86"/>
      <c r="D127" s="86"/>
      <c r="E127" s="86"/>
      <c r="F127" s="86"/>
      <c r="G127" s="86"/>
    </row>
    <row r="128" spans="1:7" ht="15.75">
      <c r="A128" s="80" t="s">
        <v>40</v>
      </c>
      <c r="B128" s="80"/>
      <c r="C128" s="80"/>
      <c r="D128" s="80"/>
      <c r="E128" s="80"/>
      <c r="F128" s="80"/>
      <c r="G128" s="80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79" t="s">
        <v>93</v>
      </c>
      <c r="B130" s="79"/>
      <c r="C130" s="79"/>
      <c r="D130" s="79"/>
      <c r="E130" s="79"/>
      <c r="F130" s="79"/>
      <c r="G130" s="79"/>
    </row>
    <row r="131" spans="1:7" ht="15.75" hidden="1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B1">
      <selection activeCell="M15" sqref="M15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4.25390625" style="21" customWidth="1"/>
    <col min="6" max="6" width="9.75390625" style="4" customWidth="1"/>
    <col min="7" max="7" width="12.25390625" style="0" customWidth="1"/>
    <col min="8" max="8" width="11.75390625" style="0" customWidth="1"/>
    <col min="9" max="9" width="11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160</v>
      </c>
      <c r="B4" s="95"/>
      <c r="C4" s="95"/>
      <c r="D4" s="95"/>
      <c r="E4" s="95"/>
      <c r="F4" s="95"/>
      <c r="G4" s="95"/>
    </row>
    <row r="5" spans="1:7" ht="18">
      <c r="A5" s="95" t="s">
        <v>161</v>
      </c>
      <c r="B5" s="95"/>
      <c r="C5" s="95"/>
      <c r="D5" s="95"/>
      <c r="E5" s="95"/>
      <c r="F5" s="95"/>
      <c r="G5" s="95"/>
    </row>
    <row r="6" spans="1:7" ht="18">
      <c r="A6" s="95" t="s">
        <v>189</v>
      </c>
      <c r="B6" s="95"/>
      <c r="C6" s="95"/>
      <c r="D6" s="95"/>
      <c r="E6" s="95"/>
      <c r="F6" s="95"/>
      <c r="G6" s="95"/>
    </row>
    <row r="7" spans="1:7" ht="15">
      <c r="A7" s="103" t="s">
        <v>164</v>
      </c>
      <c r="B7" s="104"/>
      <c r="C7" s="104"/>
      <c r="D7" s="104"/>
      <c r="E7" s="104"/>
      <c r="F7" s="104"/>
      <c r="G7" s="104"/>
    </row>
    <row r="8" spans="1:8" ht="12.75">
      <c r="A8" s="100" t="s">
        <v>21</v>
      </c>
      <c r="B8" s="100"/>
      <c r="C8" s="100"/>
      <c r="D8" s="100"/>
      <c r="E8" s="100"/>
      <c r="F8" s="100"/>
      <c r="G8" s="100"/>
      <c r="H8" s="99"/>
    </row>
    <row r="9" spans="1:8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98" t="s">
        <v>14</v>
      </c>
      <c r="H9" s="99"/>
    </row>
    <row r="10" spans="1:8" s="11" customFormat="1" ht="12.75">
      <c r="A10" s="91">
        <v>1</v>
      </c>
      <c r="B10" s="76" t="s">
        <v>168</v>
      </c>
      <c r="C10" s="87" t="s">
        <v>15</v>
      </c>
      <c r="D10" s="88" t="s">
        <v>17</v>
      </c>
      <c r="E10" s="102">
        <v>5160</v>
      </c>
      <c r="F10" s="90">
        <v>2210</v>
      </c>
      <c r="G10" s="87" t="s">
        <v>169</v>
      </c>
      <c r="H10" s="87" t="s">
        <v>170</v>
      </c>
    </row>
    <row r="11" spans="1:8" s="11" customFormat="1" ht="12.75">
      <c r="A11" s="92"/>
      <c r="B11" s="77"/>
      <c r="C11" s="87"/>
      <c r="D11" s="88"/>
      <c r="E11" s="102"/>
      <c r="F11" s="90"/>
      <c r="G11" s="101"/>
      <c r="H11" s="101"/>
    </row>
    <row r="12" spans="1:8" s="11" customFormat="1" ht="12.75">
      <c r="A12" s="92"/>
      <c r="B12" s="77"/>
      <c r="C12" s="87"/>
      <c r="D12" s="88"/>
      <c r="E12" s="102"/>
      <c r="F12" s="90"/>
      <c r="G12" s="101"/>
      <c r="H12" s="101"/>
    </row>
    <row r="13" spans="1:8" s="11" customFormat="1" ht="12.75">
      <c r="A13" s="92"/>
      <c r="B13" s="77"/>
      <c r="C13" s="87"/>
      <c r="D13" s="88"/>
      <c r="E13" s="102"/>
      <c r="F13" s="90"/>
      <c r="G13" s="101"/>
      <c r="H13" s="101"/>
    </row>
    <row r="14" spans="1:8" s="11" customFormat="1" ht="12.75">
      <c r="A14" s="92"/>
      <c r="B14" s="77"/>
      <c r="C14" s="87"/>
      <c r="D14" s="88"/>
      <c r="E14" s="102"/>
      <c r="F14" s="90"/>
      <c r="G14" s="101"/>
      <c r="H14" s="101"/>
    </row>
    <row r="15" spans="1:8" s="11" customFormat="1" ht="12.75">
      <c r="A15" s="92"/>
      <c r="B15" s="77"/>
      <c r="C15" s="87"/>
      <c r="D15" s="88"/>
      <c r="E15" s="102"/>
      <c r="F15" s="90"/>
      <c r="G15" s="101"/>
      <c r="H15" s="101"/>
    </row>
    <row r="16" spans="1:8" s="11" customFormat="1" ht="12.75">
      <c r="A16" s="92"/>
      <c r="B16" s="77"/>
      <c r="C16" s="87"/>
      <c r="D16" s="88"/>
      <c r="E16" s="102"/>
      <c r="F16" s="90"/>
      <c r="G16" s="19"/>
      <c r="H16" s="10"/>
    </row>
    <row r="17" spans="1:8" s="11" customFormat="1" ht="12.75">
      <c r="A17" s="92"/>
      <c r="B17" s="77"/>
      <c r="C17" s="87"/>
      <c r="D17" s="88"/>
      <c r="E17" s="102"/>
      <c r="F17" s="90"/>
      <c r="G17" s="19"/>
      <c r="H17" s="10"/>
    </row>
    <row r="18" spans="1:8" s="11" customFormat="1" ht="12.75">
      <c r="A18" s="92"/>
      <c r="B18" s="77"/>
      <c r="C18" s="87"/>
      <c r="D18" s="88"/>
      <c r="E18" s="102"/>
      <c r="F18" s="90"/>
      <c r="G18" s="19"/>
      <c r="H18" s="10"/>
    </row>
    <row r="19" spans="1:8" s="11" customFormat="1" ht="12.75">
      <c r="A19" s="92"/>
      <c r="B19" s="77"/>
      <c r="C19" s="87"/>
      <c r="D19" s="88"/>
      <c r="E19" s="102"/>
      <c r="F19" s="90"/>
      <c r="G19" s="19"/>
      <c r="H19" s="10"/>
    </row>
    <row r="20" spans="1:8" s="11" customFormat="1" ht="12.75">
      <c r="A20" s="92"/>
      <c r="B20" s="77"/>
      <c r="C20" s="87"/>
      <c r="D20" s="88"/>
      <c r="E20" s="102"/>
      <c r="F20" s="90"/>
      <c r="G20" s="19"/>
      <c r="H20" s="10"/>
    </row>
    <row r="21" spans="1:8" s="11" customFormat="1" ht="12.75">
      <c r="A21" s="75"/>
      <c r="B21" s="93"/>
      <c r="C21" s="87"/>
      <c r="D21" s="88"/>
      <c r="E21" s="102"/>
      <c r="F21" s="90"/>
      <c r="G21" s="19"/>
      <c r="H21" s="10"/>
    </row>
    <row r="22" spans="1:8" s="1" customFormat="1" ht="12.75">
      <c r="A22" s="5"/>
      <c r="B22" s="6" t="s">
        <v>120</v>
      </c>
      <c r="C22" s="7" t="s">
        <v>16</v>
      </c>
      <c r="D22" s="7"/>
      <c r="E22" s="43">
        <f>SUM(E10:E21)</f>
        <v>5160</v>
      </c>
      <c r="F22" s="5"/>
      <c r="G22" s="67"/>
      <c r="H22" s="7"/>
    </row>
    <row r="23" spans="1:8" s="11" customFormat="1" ht="51">
      <c r="A23" s="3">
        <v>11</v>
      </c>
      <c r="B23" s="2" t="s">
        <v>171</v>
      </c>
      <c r="C23" s="20" t="s">
        <v>15</v>
      </c>
      <c r="D23" s="19" t="s">
        <v>17</v>
      </c>
      <c r="E23" s="18">
        <v>23200</v>
      </c>
      <c r="F23" s="19">
        <v>2240</v>
      </c>
      <c r="G23" s="68" t="s">
        <v>162</v>
      </c>
      <c r="H23" s="20" t="s">
        <v>172</v>
      </c>
    </row>
    <row r="24" spans="1:8" s="11" customFormat="1" ht="25.5">
      <c r="A24" s="3">
        <v>12</v>
      </c>
      <c r="B24" s="2" t="s">
        <v>19</v>
      </c>
      <c r="C24" s="20" t="s">
        <v>15</v>
      </c>
      <c r="D24" s="19" t="s">
        <v>17</v>
      </c>
      <c r="E24" s="18">
        <v>600</v>
      </c>
      <c r="F24" s="19">
        <v>2240</v>
      </c>
      <c r="G24" s="68" t="s">
        <v>165</v>
      </c>
      <c r="H24" s="19" t="s">
        <v>173</v>
      </c>
    </row>
    <row r="25" spans="1:8" s="11" customFormat="1" ht="63.75">
      <c r="A25" s="3">
        <v>21</v>
      </c>
      <c r="B25" s="2" t="s">
        <v>141</v>
      </c>
      <c r="C25" s="20" t="s">
        <v>15</v>
      </c>
      <c r="D25" s="19" t="s">
        <v>17</v>
      </c>
      <c r="E25" s="18">
        <v>21000</v>
      </c>
      <c r="F25" s="19">
        <v>2240</v>
      </c>
      <c r="G25" s="68" t="s">
        <v>175</v>
      </c>
      <c r="H25" s="19" t="s">
        <v>176</v>
      </c>
    </row>
    <row r="26" spans="1:8" s="11" customFormat="1" ht="51">
      <c r="A26" s="3">
        <v>23</v>
      </c>
      <c r="B26" s="2" t="s">
        <v>1</v>
      </c>
      <c r="C26" s="20" t="s">
        <v>15</v>
      </c>
      <c r="D26" s="19" t="s">
        <v>17</v>
      </c>
      <c r="E26" s="18">
        <v>12300</v>
      </c>
      <c r="F26" s="19">
        <v>2240</v>
      </c>
      <c r="G26" s="68" t="s">
        <v>177</v>
      </c>
      <c r="H26" s="20" t="s">
        <v>178</v>
      </c>
    </row>
    <row r="27" spans="1:9" s="11" customFormat="1" ht="12.75">
      <c r="A27" s="5"/>
      <c r="B27" s="6" t="s">
        <v>122</v>
      </c>
      <c r="C27" s="7" t="s">
        <v>16</v>
      </c>
      <c r="D27" s="7"/>
      <c r="E27" s="43">
        <f>SUM(E23:E26)</f>
        <v>57100</v>
      </c>
      <c r="F27" s="5"/>
      <c r="G27" s="67"/>
      <c r="H27" s="65"/>
      <c r="I27" s="66"/>
    </row>
    <row r="28" spans="1:9" s="11" customFormat="1" ht="25.5">
      <c r="A28" s="5"/>
      <c r="B28" s="22" t="s">
        <v>166</v>
      </c>
      <c r="C28" s="20" t="s">
        <v>15</v>
      </c>
      <c r="D28" s="19" t="s">
        <v>17</v>
      </c>
      <c r="E28" s="73">
        <v>6140</v>
      </c>
      <c r="F28" s="74">
        <v>2800</v>
      </c>
      <c r="G28" s="78"/>
      <c r="H28" s="19"/>
      <c r="I28" s="66"/>
    </row>
    <row r="29" spans="1:8" s="11" customFormat="1" ht="25.5">
      <c r="A29" s="3">
        <v>24</v>
      </c>
      <c r="B29" s="22" t="s">
        <v>167</v>
      </c>
      <c r="C29" s="20" t="s">
        <v>15</v>
      </c>
      <c r="D29" s="19" t="s">
        <v>17</v>
      </c>
      <c r="E29" s="73">
        <v>141190</v>
      </c>
      <c r="F29" s="74">
        <v>2800</v>
      </c>
      <c r="G29" s="78"/>
      <c r="H29" s="19"/>
    </row>
    <row r="30" spans="1:8" s="11" customFormat="1" ht="12.75">
      <c r="A30" s="5"/>
      <c r="B30" s="6" t="s">
        <v>123</v>
      </c>
      <c r="C30" s="7" t="s">
        <v>16</v>
      </c>
      <c r="D30" s="7"/>
      <c r="E30" s="43">
        <f>SUM(E28:E29)</f>
        <v>147330</v>
      </c>
      <c r="F30" s="5"/>
      <c r="G30" s="67"/>
      <c r="H30" s="65"/>
    </row>
    <row r="31" spans="1:8" s="11" customFormat="1" ht="25.5">
      <c r="A31" s="3">
        <v>25</v>
      </c>
      <c r="B31" s="2" t="s">
        <v>5</v>
      </c>
      <c r="C31" s="20" t="s">
        <v>15</v>
      </c>
      <c r="D31" s="19" t="s">
        <v>17</v>
      </c>
      <c r="E31" s="18">
        <v>8600</v>
      </c>
      <c r="F31" s="19">
        <v>2272</v>
      </c>
      <c r="G31" s="68" t="s">
        <v>179</v>
      </c>
      <c r="H31" s="19" t="s">
        <v>180</v>
      </c>
    </row>
    <row r="32" spans="1:8" s="11" customFormat="1" ht="12.75">
      <c r="A32" s="5"/>
      <c r="B32" s="6" t="s">
        <v>124</v>
      </c>
      <c r="C32" s="7" t="s">
        <v>16</v>
      </c>
      <c r="D32" s="7"/>
      <c r="E32" s="43">
        <f>SUM(E31:E31)</f>
        <v>8600</v>
      </c>
      <c r="F32" s="5"/>
      <c r="G32" s="67"/>
      <c r="H32" s="65"/>
    </row>
    <row r="33" spans="1:8" s="11" customFormat="1" ht="25.5">
      <c r="A33" s="3">
        <v>26</v>
      </c>
      <c r="B33" s="2" t="s">
        <v>6</v>
      </c>
      <c r="C33" s="16" t="s">
        <v>15</v>
      </c>
      <c r="D33" s="10" t="s">
        <v>17</v>
      </c>
      <c r="E33" s="42">
        <v>72000</v>
      </c>
      <c r="F33" s="3">
        <v>2273</v>
      </c>
      <c r="G33" s="69" t="s">
        <v>73</v>
      </c>
      <c r="H33" s="10"/>
    </row>
    <row r="34" spans="1:8" s="11" customFormat="1" ht="25.5">
      <c r="A34" s="3">
        <v>27</v>
      </c>
      <c r="B34" s="2" t="s">
        <v>1</v>
      </c>
      <c r="C34" s="16" t="s">
        <v>15</v>
      </c>
      <c r="D34" s="10" t="s">
        <v>17</v>
      </c>
      <c r="E34" s="42"/>
      <c r="F34" s="3">
        <v>2273</v>
      </c>
      <c r="G34" s="69"/>
      <c r="H34" s="10"/>
    </row>
    <row r="35" spans="1:8" s="11" customFormat="1" ht="12.75">
      <c r="A35" s="5"/>
      <c r="B35" s="6" t="s">
        <v>125</v>
      </c>
      <c r="C35" s="7" t="s">
        <v>16</v>
      </c>
      <c r="D35" s="7"/>
      <c r="E35" s="43">
        <f>E33</f>
        <v>72000</v>
      </c>
      <c r="F35" s="5"/>
      <c r="G35" s="67"/>
      <c r="H35" s="10"/>
    </row>
    <row r="36" spans="1:8" s="11" customFormat="1" ht="25.5">
      <c r="A36" s="3">
        <v>28</v>
      </c>
      <c r="B36" s="2" t="s">
        <v>7</v>
      </c>
      <c r="C36" s="20" t="s">
        <v>15</v>
      </c>
      <c r="D36" s="19" t="s">
        <v>17</v>
      </c>
      <c r="E36" s="18">
        <v>107553.25</v>
      </c>
      <c r="F36" s="19">
        <v>2274</v>
      </c>
      <c r="G36" s="68" t="s">
        <v>181</v>
      </c>
      <c r="H36" s="19" t="s">
        <v>182</v>
      </c>
    </row>
    <row r="37" spans="1:8" s="11" customFormat="1" ht="25.5">
      <c r="A37" s="3">
        <v>29</v>
      </c>
      <c r="B37" s="2" t="s">
        <v>1</v>
      </c>
      <c r="C37" s="20" t="s">
        <v>15</v>
      </c>
      <c r="D37" s="19" t="s">
        <v>17</v>
      </c>
      <c r="E37" s="18">
        <v>11446.75</v>
      </c>
      <c r="F37" s="19">
        <v>2274</v>
      </c>
      <c r="G37" s="68" t="s">
        <v>183</v>
      </c>
      <c r="H37" s="19" t="s">
        <v>188</v>
      </c>
    </row>
    <row r="38" spans="1:8" s="11" customFormat="1" ht="12.75">
      <c r="A38" s="5"/>
      <c r="B38" s="6" t="s">
        <v>126</v>
      </c>
      <c r="C38" s="7" t="s">
        <v>16</v>
      </c>
      <c r="D38" s="7"/>
      <c r="E38" s="43">
        <f>E36+E37</f>
        <v>119000</v>
      </c>
      <c r="F38" s="5"/>
      <c r="G38" s="67"/>
      <c r="H38" s="65"/>
    </row>
    <row r="39" spans="1:8" ht="15">
      <c r="A39" s="81" t="s">
        <v>193</v>
      </c>
      <c r="B39" s="82"/>
      <c r="C39" s="82"/>
      <c r="D39" s="82"/>
      <c r="E39" s="82"/>
      <c r="F39" s="82"/>
      <c r="G39" s="82"/>
      <c r="H39" s="72"/>
    </row>
    <row r="40" spans="1:8" ht="12.75">
      <c r="A40" s="83" t="s">
        <v>21</v>
      </c>
      <c r="B40" s="84"/>
      <c r="C40" s="84"/>
      <c r="D40" s="84"/>
      <c r="E40" s="84"/>
      <c r="F40" s="84"/>
      <c r="G40" s="84"/>
      <c r="H40" s="72"/>
    </row>
    <row r="41" spans="1:8" ht="51">
      <c r="A41" s="17" t="s">
        <v>8</v>
      </c>
      <c r="B41" s="17" t="s">
        <v>9</v>
      </c>
      <c r="C41" s="17" t="s">
        <v>10</v>
      </c>
      <c r="D41" s="17" t="s">
        <v>11</v>
      </c>
      <c r="E41" s="17" t="s">
        <v>12</v>
      </c>
      <c r="F41" s="17" t="s">
        <v>13</v>
      </c>
      <c r="G41" s="70" t="s">
        <v>14</v>
      </c>
      <c r="H41" s="72"/>
    </row>
    <row r="42" spans="1:8" s="11" customFormat="1" ht="25.5">
      <c r="A42" s="3">
        <v>12</v>
      </c>
      <c r="B42" s="2" t="s">
        <v>19</v>
      </c>
      <c r="C42" s="20" t="s">
        <v>15</v>
      </c>
      <c r="D42" s="19" t="s">
        <v>17</v>
      </c>
      <c r="E42" s="18">
        <v>7200</v>
      </c>
      <c r="F42" s="19">
        <v>2240</v>
      </c>
      <c r="G42" s="68" t="s">
        <v>165</v>
      </c>
      <c r="H42" s="19" t="s">
        <v>173</v>
      </c>
    </row>
    <row r="43" spans="1:8" s="11" customFormat="1" ht="25.5">
      <c r="A43" s="3">
        <v>20</v>
      </c>
      <c r="B43" s="2" t="s">
        <v>0</v>
      </c>
      <c r="C43" s="20" t="s">
        <v>15</v>
      </c>
      <c r="D43" s="19" t="s">
        <v>17</v>
      </c>
      <c r="E43" s="18">
        <v>4200</v>
      </c>
      <c r="F43" s="19">
        <v>2240</v>
      </c>
      <c r="G43" s="68" t="s">
        <v>163</v>
      </c>
      <c r="H43" s="19" t="s">
        <v>174</v>
      </c>
    </row>
    <row r="44" spans="1:8" s="11" customFormat="1" ht="12.75">
      <c r="A44" s="5"/>
      <c r="B44" s="6" t="s">
        <v>122</v>
      </c>
      <c r="C44" s="7" t="s">
        <v>16</v>
      </c>
      <c r="D44" s="7"/>
      <c r="E44" s="43">
        <f>SUM(E42:E43)</f>
        <v>11400</v>
      </c>
      <c r="F44" s="5"/>
      <c r="G44" s="71"/>
      <c r="H44" s="10"/>
    </row>
    <row r="45" spans="1:8" s="11" customFormat="1" ht="12.75">
      <c r="A45" s="25"/>
      <c r="B45" s="26"/>
      <c r="C45" s="27"/>
      <c r="D45" s="27"/>
      <c r="E45" s="28"/>
      <c r="F45" s="27"/>
      <c r="G45" s="27"/>
      <c r="H45" s="10"/>
    </row>
    <row r="46" spans="1:2" ht="15.75">
      <c r="A46" s="24" t="s">
        <v>127</v>
      </c>
      <c r="B46" s="24" t="s">
        <v>184</v>
      </c>
    </row>
    <row r="47" ht="15.75">
      <c r="A47" s="23"/>
    </row>
    <row r="48" spans="1:7" ht="15.75">
      <c r="A48" s="79" t="s">
        <v>190</v>
      </c>
      <c r="B48" s="79"/>
      <c r="C48" s="79"/>
      <c r="D48" s="79"/>
      <c r="E48" s="79"/>
      <c r="F48" s="79"/>
      <c r="G48" s="79"/>
    </row>
    <row r="49" spans="1:8" ht="15.75">
      <c r="A49" s="79" t="s">
        <v>186</v>
      </c>
      <c r="B49" s="79"/>
      <c r="C49" s="79"/>
      <c r="D49" s="79"/>
      <c r="E49" s="79"/>
      <c r="F49" s="79"/>
      <c r="G49" s="79"/>
      <c r="H49" t="s">
        <v>187</v>
      </c>
    </row>
    <row r="50" ht="15.75">
      <c r="A50" s="23"/>
    </row>
    <row r="51" ht="15.75">
      <c r="A51" s="23"/>
    </row>
    <row r="52" ht="15.75">
      <c r="A52" s="23"/>
    </row>
    <row r="53" spans="1:7" ht="15.75">
      <c r="A53" s="86" t="s">
        <v>191</v>
      </c>
      <c r="B53" s="86"/>
      <c r="C53" s="86"/>
      <c r="D53" s="86"/>
      <c r="E53" s="86"/>
      <c r="F53" s="86"/>
      <c r="G53" s="86"/>
    </row>
    <row r="54" spans="1:7" ht="15.75">
      <c r="A54" s="79" t="s">
        <v>185</v>
      </c>
      <c r="B54" s="79"/>
      <c r="C54" s="79"/>
      <c r="D54" s="79"/>
      <c r="E54" s="79"/>
      <c r="F54" s="79"/>
      <c r="G54" s="79"/>
    </row>
    <row r="55" spans="1:7" s="11" customFormat="1" ht="12.75">
      <c r="A55" s="25"/>
      <c r="B55" s="26"/>
      <c r="C55" s="27"/>
      <c r="D55" s="27"/>
      <c r="E55" s="44"/>
      <c r="F55" s="25"/>
      <c r="G55" s="27"/>
    </row>
    <row r="56" spans="1:7" ht="15.75">
      <c r="A56" s="79" t="s">
        <v>192</v>
      </c>
      <c r="B56" s="79"/>
      <c r="C56" s="79"/>
      <c r="D56" s="79"/>
      <c r="E56" s="79"/>
      <c r="F56" s="79"/>
      <c r="G56" s="79"/>
    </row>
    <row r="57" spans="1:7" ht="15.75">
      <c r="A57" s="80" t="s">
        <v>40</v>
      </c>
      <c r="B57" s="80"/>
      <c r="C57" s="80"/>
      <c r="D57" s="80"/>
      <c r="E57" s="80"/>
      <c r="F57" s="80"/>
      <c r="G57" s="80"/>
    </row>
    <row r="58" spans="1:7" s="11" customFormat="1" ht="12.75">
      <c r="A58" s="25"/>
      <c r="B58" s="26"/>
      <c r="C58" s="27"/>
      <c r="D58" s="27"/>
      <c r="E58" s="44"/>
      <c r="F58" s="25"/>
      <c r="G58" s="27"/>
    </row>
  </sheetData>
  <sheetProtection/>
  <mergeCells count="25">
    <mergeCell ref="A5:G5"/>
    <mergeCell ref="A6:G6"/>
    <mergeCell ref="A7:G7"/>
    <mergeCell ref="A1:G1"/>
    <mergeCell ref="A2:G2"/>
    <mergeCell ref="A3:G3"/>
    <mergeCell ref="A4:G4"/>
    <mergeCell ref="A56:G56"/>
    <mergeCell ref="A57:G57"/>
    <mergeCell ref="A39:G39"/>
    <mergeCell ref="A40:G40"/>
    <mergeCell ref="A48:G48"/>
    <mergeCell ref="A49:G49"/>
    <mergeCell ref="A53:G53"/>
    <mergeCell ref="A54:G54"/>
    <mergeCell ref="G9:H9"/>
    <mergeCell ref="A8:H8"/>
    <mergeCell ref="G10:G15"/>
    <mergeCell ref="H10:H15"/>
    <mergeCell ref="C10:C21"/>
    <mergeCell ref="D10:D21"/>
    <mergeCell ref="E10:E21"/>
    <mergeCell ref="F10:F21"/>
    <mergeCell ref="A10:A21"/>
    <mergeCell ref="B10:B21"/>
  </mergeCells>
  <printOptions/>
  <pageMargins left="0.39" right="0.75" top="0.45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D40" sqref="D40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148</v>
      </c>
      <c r="B4" s="95"/>
      <c r="C4" s="95"/>
      <c r="D4" s="95"/>
      <c r="E4" s="95"/>
      <c r="F4" s="95"/>
      <c r="G4" s="95"/>
    </row>
    <row r="5" spans="1:7" ht="18">
      <c r="A5" s="95" t="s">
        <v>149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91">
        <v>1</v>
      </c>
      <c r="B10" s="76" t="s">
        <v>26</v>
      </c>
      <c r="C10" s="87" t="s">
        <v>15</v>
      </c>
      <c r="D10" s="88" t="s">
        <v>17</v>
      </c>
      <c r="E10" s="89"/>
      <c r="F10" s="90">
        <v>2210</v>
      </c>
      <c r="G10" s="12" t="s">
        <v>48</v>
      </c>
    </row>
    <row r="11" spans="1:7" s="11" customFormat="1" ht="12.75" hidden="1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 hidden="1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 hidden="1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 hidden="1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 hidden="1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 hidden="1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 hidden="1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 hidden="1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 hidden="1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 hidden="1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 hidden="1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79" t="s">
        <v>154</v>
      </c>
      <c r="B122" s="79"/>
      <c r="C122" s="79"/>
      <c r="D122" s="79"/>
      <c r="E122" s="79"/>
      <c r="F122" s="79"/>
      <c r="G122" s="79"/>
    </row>
    <row r="123" spans="1:7" ht="15.75">
      <c r="A123" s="80" t="s">
        <v>136</v>
      </c>
      <c r="B123" s="80"/>
      <c r="C123" s="80"/>
      <c r="D123" s="80"/>
      <c r="E123" s="80"/>
      <c r="F123" s="80"/>
      <c r="G123" s="80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86" t="s">
        <v>155</v>
      </c>
      <c r="B127" s="86"/>
      <c r="C127" s="86"/>
      <c r="D127" s="86"/>
      <c r="E127" s="86"/>
      <c r="F127" s="86"/>
      <c r="G127" s="86"/>
    </row>
    <row r="128" spans="1:7" ht="15.75">
      <c r="A128" s="80" t="s">
        <v>40</v>
      </c>
      <c r="B128" s="80"/>
      <c r="C128" s="80"/>
      <c r="D128" s="80"/>
      <c r="E128" s="80"/>
      <c r="F128" s="80"/>
      <c r="G128" s="80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79" t="s">
        <v>93</v>
      </c>
      <c r="B130" s="79"/>
      <c r="C130" s="79"/>
      <c r="D130" s="79"/>
      <c r="E130" s="79"/>
      <c r="F130" s="79"/>
      <c r="G130" s="79"/>
    </row>
    <row r="131" spans="1:7" ht="15.75" hidden="1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C34" sqref="C3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129</v>
      </c>
      <c r="B4" s="95"/>
      <c r="C4" s="95"/>
      <c r="D4" s="95"/>
      <c r="E4" s="95"/>
      <c r="F4" s="95"/>
      <c r="G4" s="95"/>
    </row>
    <row r="5" spans="1:7" ht="18">
      <c r="A5" s="95" t="s">
        <v>149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91">
        <v>1</v>
      </c>
      <c r="B10" s="76" t="s">
        <v>26</v>
      </c>
      <c r="C10" s="87" t="s">
        <v>15</v>
      </c>
      <c r="D10" s="88" t="s">
        <v>17</v>
      </c>
      <c r="E10" s="89"/>
      <c r="F10" s="90">
        <v>2210</v>
      </c>
      <c r="G10" s="12" t="s">
        <v>48</v>
      </c>
    </row>
    <row r="11" spans="1:7" s="11" customFormat="1" ht="12.75" hidden="1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 hidden="1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 hidden="1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 hidden="1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 hidden="1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 hidden="1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 hidden="1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 hidden="1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 hidden="1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 hidden="1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 hidden="1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46.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79" t="s">
        <v>154</v>
      </c>
      <c r="B122" s="79"/>
      <c r="C122" s="79"/>
      <c r="D122" s="79"/>
      <c r="E122" s="79"/>
      <c r="F122" s="79"/>
      <c r="G122" s="79"/>
    </row>
    <row r="123" spans="1:7" ht="15.75">
      <c r="A123" s="80" t="s">
        <v>136</v>
      </c>
      <c r="B123" s="80"/>
      <c r="C123" s="80"/>
      <c r="D123" s="80"/>
      <c r="E123" s="80"/>
      <c r="F123" s="80"/>
      <c r="G123" s="80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86" t="s">
        <v>155</v>
      </c>
      <c r="B127" s="86"/>
      <c r="C127" s="86"/>
      <c r="D127" s="86"/>
      <c r="E127" s="86"/>
      <c r="F127" s="86"/>
      <c r="G127" s="86"/>
    </row>
    <row r="128" spans="1:7" ht="15.75">
      <c r="A128" s="80" t="s">
        <v>40</v>
      </c>
      <c r="B128" s="80"/>
      <c r="C128" s="80"/>
      <c r="D128" s="80"/>
      <c r="E128" s="80"/>
      <c r="F128" s="80"/>
      <c r="G128" s="80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79" t="s">
        <v>93</v>
      </c>
      <c r="B130" s="79"/>
      <c r="C130" s="79"/>
      <c r="D130" s="79"/>
      <c r="E130" s="79"/>
      <c r="F130" s="79"/>
      <c r="G130" s="79"/>
    </row>
    <row r="131" spans="1:7" ht="15.75" hidden="1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B68" sqref="A68:IV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129</v>
      </c>
      <c r="B4" s="95"/>
      <c r="C4" s="95"/>
      <c r="D4" s="95"/>
      <c r="E4" s="95"/>
      <c r="F4" s="95"/>
      <c r="G4" s="95"/>
    </row>
    <row r="5" spans="1:7" ht="18">
      <c r="A5" s="95" t="s">
        <v>156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76" t="s">
        <v>26</v>
      </c>
      <c r="C10" s="87" t="s">
        <v>15</v>
      </c>
      <c r="D10" s="88" t="s">
        <v>17</v>
      </c>
      <c r="E10" s="89">
        <v>5176</v>
      </c>
      <c r="F10" s="90">
        <v>2210</v>
      </c>
      <c r="G10" s="12" t="s">
        <v>48</v>
      </c>
    </row>
    <row r="11" spans="1:7" s="11" customFormat="1" ht="12.75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5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79" t="s">
        <v>154</v>
      </c>
      <c r="B122" s="79"/>
      <c r="C122" s="79"/>
      <c r="D122" s="79"/>
      <c r="E122" s="79"/>
      <c r="F122" s="79"/>
      <c r="G122" s="79"/>
    </row>
    <row r="123" spans="1:7" ht="15.75">
      <c r="A123" s="80" t="s">
        <v>136</v>
      </c>
      <c r="B123" s="80"/>
      <c r="C123" s="80"/>
      <c r="D123" s="80"/>
      <c r="E123" s="80"/>
      <c r="F123" s="80"/>
      <c r="G123" s="80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86" t="s">
        <v>155</v>
      </c>
      <c r="B127" s="86"/>
      <c r="C127" s="86"/>
      <c r="D127" s="86"/>
      <c r="E127" s="86"/>
      <c r="F127" s="86"/>
      <c r="G127" s="86"/>
    </row>
    <row r="128" spans="1:7" ht="15.75">
      <c r="A128" s="80" t="s">
        <v>40</v>
      </c>
      <c r="B128" s="80"/>
      <c r="C128" s="80"/>
      <c r="D128" s="80"/>
      <c r="E128" s="80"/>
      <c r="F128" s="80"/>
      <c r="G128" s="80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79" t="s">
        <v>93</v>
      </c>
      <c r="B130" s="79"/>
      <c r="C130" s="79"/>
      <c r="D130" s="79"/>
      <c r="E130" s="79"/>
      <c r="F130" s="79"/>
      <c r="G130" s="79"/>
    </row>
    <row r="131" spans="1:7" ht="15.75" hidden="1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129</v>
      </c>
      <c r="B4" s="95"/>
      <c r="C4" s="95"/>
      <c r="D4" s="95"/>
      <c r="E4" s="95"/>
      <c r="F4" s="95"/>
      <c r="G4" s="95"/>
    </row>
    <row r="5" spans="1:7" ht="18">
      <c r="A5" s="95" t="s">
        <v>156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76" t="s">
        <v>26</v>
      </c>
      <c r="C10" s="87" t="s">
        <v>15</v>
      </c>
      <c r="D10" s="88" t="s">
        <v>17</v>
      </c>
      <c r="E10" s="89">
        <v>5176</v>
      </c>
      <c r="F10" s="90">
        <v>2210</v>
      </c>
      <c r="G10" s="12" t="s">
        <v>48</v>
      </c>
    </row>
    <row r="11" spans="1:7" s="11" customFormat="1" ht="12.75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79" t="s">
        <v>154</v>
      </c>
      <c r="B125" s="79"/>
      <c r="C125" s="79"/>
      <c r="D125" s="79"/>
      <c r="E125" s="79"/>
      <c r="F125" s="79"/>
      <c r="G125" s="79"/>
    </row>
    <row r="126" spans="1:7" ht="15.75">
      <c r="A126" s="80" t="s">
        <v>136</v>
      </c>
      <c r="B126" s="80"/>
      <c r="C126" s="80"/>
      <c r="D126" s="80"/>
      <c r="E126" s="80"/>
      <c r="F126" s="80"/>
      <c r="G126" s="80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86" t="s">
        <v>155</v>
      </c>
      <c r="B130" s="86"/>
      <c r="C130" s="86"/>
      <c r="D130" s="86"/>
      <c r="E130" s="86"/>
      <c r="F130" s="86"/>
      <c r="G130" s="86"/>
    </row>
    <row r="131" spans="1:7" ht="15.75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79" t="s">
        <v>93</v>
      </c>
      <c r="B133" s="79"/>
      <c r="C133" s="79"/>
      <c r="D133" s="79"/>
      <c r="E133" s="79"/>
      <c r="F133" s="79"/>
      <c r="G133" s="79"/>
    </row>
    <row r="134" spans="1:7" ht="15.75" hidden="1">
      <c r="A134" s="80" t="s">
        <v>40</v>
      </c>
      <c r="B134" s="80"/>
      <c r="C134" s="80"/>
      <c r="D134" s="80"/>
      <c r="E134" s="80"/>
      <c r="F134" s="80"/>
      <c r="G134" s="80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150" zoomScaleNormal="150" zoomScaleSheetLayoutView="100" workbookViewId="0" topLeftCell="A1">
      <selection activeCell="G22" sqref="G22"/>
    </sheetView>
  </sheetViews>
  <sheetFormatPr defaultColWidth="9.00390625" defaultRowHeight="12.75"/>
  <cols>
    <col min="1" max="1" width="6.25390625" style="4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9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129</v>
      </c>
      <c r="B4" s="95"/>
      <c r="C4" s="95"/>
      <c r="D4" s="95"/>
      <c r="E4" s="95"/>
      <c r="F4" s="95"/>
      <c r="G4" s="95"/>
    </row>
    <row r="5" spans="1:7" ht="18">
      <c r="A5" s="95" t="e">
        <f>#REF!</f>
        <v>#REF!</v>
      </c>
      <c r="B5" s="95"/>
      <c r="C5" s="95"/>
      <c r="D5" s="95"/>
      <c r="E5" s="95"/>
      <c r="F5" s="95"/>
      <c r="G5" s="95"/>
    </row>
    <row r="6" spans="1:7" ht="18">
      <c r="A6" s="95" t="e">
        <f>#REF!</f>
        <v>#REF!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59.2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88">
        <v>1</v>
      </c>
      <c r="B10" s="76" t="s">
        <v>26</v>
      </c>
      <c r="C10" s="87" t="s">
        <v>15</v>
      </c>
      <c r="D10" s="88" t="s">
        <v>17</v>
      </c>
      <c r="E10" s="89" t="e">
        <f>#REF!</f>
        <v>#REF!</v>
      </c>
      <c r="F10" s="90" t="e">
        <f>#REF!</f>
        <v>#REF!</v>
      </c>
      <c r="G10" s="12" t="s">
        <v>48</v>
      </c>
    </row>
    <row r="11" spans="1:7" s="11" customFormat="1" ht="12.75" customHeight="1">
      <c r="A11" s="88"/>
      <c r="B11" s="77"/>
      <c r="C11" s="87"/>
      <c r="D11" s="88"/>
      <c r="E11" s="89"/>
      <c r="F11" s="90"/>
      <c r="G11" s="13" t="s">
        <v>49</v>
      </c>
    </row>
    <row r="12" spans="1:7" s="11" customFormat="1" ht="12.75">
      <c r="A12" s="88"/>
      <c r="B12" s="77"/>
      <c r="C12" s="87"/>
      <c r="D12" s="88"/>
      <c r="E12" s="89"/>
      <c r="F12" s="90"/>
      <c r="G12" s="13" t="s">
        <v>50</v>
      </c>
    </row>
    <row r="13" spans="1:7" s="11" customFormat="1" ht="12.75">
      <c r="A13" s="88"/>
      <c r="B13" s="77"/>
      <c r="C13" s="87"/>
      <c r="D13" s="88"/>
      <c r="E13" s="89"/>
      <c r="F13" s="90"/>
      <c r="G13" s="13" t="s">
        <v>51</v>
      </c>
    </row>
    <row r="14" spans="1:7" s="11" customFormat="1" ht="12.75">
      <c r="A14" s="88"/>
      <c r="B14" s="77"/>
      <c r="C14" s="87"/>
      <c r="D14" s="88"/>
      <c r="E14" s="89"/>
      <c r="F14" s="90"/>
      <c r="G14" s="13" t="s">
        <v>52</v>
      </c>
    </row>
    <row r="15" spans="1:7" s="11" customFormat="1" ht="12.75">
      <c r="A15" s="88"/>
      <c r="B15" s="77"/>
      <c r="C15" s="87"/>
      <c r="D15" s="88"/>
      <c r="E15" s="89"/>
      <c r="F15" s="90"/>
      <c r="G15" s="13" t="s">
        <v>53</v>
      </c>
    </row>
    <row r="16" spans="1:7" s="11" customFormat="1" ht="12.75">
      <c r="A16" s="88"/>
      <c r="B16" s="77"/>
      <c r="C16" s="87"/>
      <c r="D16" s="88"/>
      <c r="E16" s="89"/>
      <c r="F16" s="90"/>
      <c r="G16" s="13" t="s">
        <v>54</v>
      </c>
    </row>
    <row r="17" spans="1:7" s="11" customFormat="1" ht="12.75">
      <c r="A17" s="88"/>
      <c r="B17" s="77"/>
      <c r="C17" s="87"/>
      <c r="D17" s="88"/>
      <c r="E17" s="89"/>
      <c r="F17" s="90"/>
      <c r="G17" s="13" t="s">
        <v>55</v>
      </c>
    </row>
    <row r="18" spans="1:7" s="11" customFormat="1" ht="12.75">
      <c r="A18" s="88"/>
      <c r="B18" s="77"/>
      <c r="C18" s="87"/>
      <c r="D18" s="88"/>
      <c r="E18" s="89"/>
      <c r="F18" s="90"/>
      <c r="G18" s="34" t="s">
        <v>56</v>
      </c>
    </row>
    <row r="19" spans="1:7" s="11" customFormat="1" ht="12.75">
      <c r="A19" s="88"/>
      <c r="B19" s="77"/>
      <c r="C19" s="87"/>
      <c r="D19" s="88"/>
      <c r="E19" s="89"/>
      <c r="F19" s="90"/>
      <c r="G19" s="13" t="s">
        <v>57</v>
      </c>
    </row>
    <row r="20" spans="1:7" s="11" customFormat="1" ht="12.75">
      <c r="A20" s="88"/>
      <c r="B20" s="77"/>
      <c r="C20" s="87"/>
      <c r="D20" s="88"/>
      <c r="E20" s="89"/>
      <c r="F20" s="90"/>
      <c r="G20" s="13" t="s">
        <v>58</v>
      </c>
    </row>
    <row r="21" spans="1:7" s="11" customFormat="1" ht="12.75" customHeight="1">
      <c r="A21" s="88"/>
      <c r="B21" s="93"/>
      <c r="C21" s="87"/>
      <c r="D21" s="88"/>
      <c r="E21" s="89"/>
      <c r="F21" s="90"/>
      <c r="G21" s="35" t="s">
        <v>54</v>
      </c>
    </row>
    <row r="22" spans="1:7" s="11" customFormat="1" ht="25.5">
      <c r="A22" s="19">
        <v>2</v>
      </c>
      <c r="B22" s="2" t="s">
        <v>27</v>
      </c>
      <c r="C22" s="9" t="s">
        <v>15</v>
      </c>
      <c r="D22" s="10" t="s">
        <v>17</v>
      </c>
      <c r="E22" s="41" t="e">
        <f>#REF!</f>
        <v>#REF!</v>
      </c>
      <c r="F22" s="19" t="e">
        <f>#REF!</f>
        <v>#REF!</v>
      </c>
      <c r="G22" s="14" t="s">
        <v>59</v>
      </c>
    </row>
    <row r="23" spans="1:7" s="11" customFormat="1" ht="89.25" hidden="1">
      <c r="A23" s="3">
        <v>3</v>
      </c>
      <c r="B23" s="2" t="s">
        <v>108</v>
      </c>
      <c r="C23" s="9" t="s">
        <v>15</v>
      </c>
      <c r="D23" s="10" t="s">
        <v>17</v>
      </c>
      <c r="E23" s="41" t="e">
        <f>#REF!</f>
        <v>#REF!</v>
      </c>
      <c r="F23" s="19" t="e">
        <f>#REF!</f>
        <v>#REF!</v>
      </c>
      <c r="G23" s="14" t="s">
        <v>110</v>
      </c>
    </row>
    <row r="24" spans="1:7" s="11" customFormat="1" ht="25.5">
      <c r="A24" s="3">
        <v>3</v>
      </c>
      <c r="B24" s="2" t="s">
        <v>22</v>
      </c>
      <c r="C24" s="9" t="s">
        <v>15</v>
      </c>
      <c r="D24" s="10" t="s">
        <v>17</v>
      </c>
      <c r="E24" s="41" t="e">
        <f>#REF!</f>
        <v>#REF!</v>
      </c>
      <c r="F24" s="19" t="e">
        <f>#REF!</f>
        <v>#REF!</v>
      </c>
      <c r="G24" s="15" t="s">
        <v>60</v>
      </c>
    </row>
    <row r="25" spans="1:7" s="11" customFormat="1" ht="25.5">
      <c r="A25" s="3">
        <v>4</v>
      </c>
      <c r="B25" s="2" t="s">
        <v>3</v>
      </c>
      <c r="C25" s="16" t="s">
        <v>15</v>
      </c>
      <c r="D25" s="10" t="s">
        <v>17</v>
      </c>
      <c r="E25" s="41" t="e">
        <f>#REF!</f>
        <v>#REF!</v>
      </c>
      <c r="F25" s="19" t="e">
        <f>#REF!</f>
        <v>#REF!</v>
      </c>
      <c r="G25" s="47">
        <v>23.2</v>
      </c>
    </row>
    <row r="26" spans="1:7" s="11" customFormat="1" ht="74.25" customHeight="1" hidden="1">
      <c r="A26" s="3">
        <v>6</v>
      </c>
      <c r="B26" s="2" t="s">
        <v>23</v>
      </c>
      <c r="C26" s="16" t="s">
        <v>15</v>
      </c>
      <c r="D26" s="10" t="s">
        <v>17</v>
      </c>
      <c r="E26" s="41" t="e">
        <f>#REF!</f>
        <v>#REF!</v>
      </c>
      <c r="F26" s="19" t="e">
        <f>#REF!</f>
        <v>#REF!</v>
      </c>
      <c r="G26" s="16" t="s">
        <v>61</v>
      </c>
    </row>
    <row r="27" spans="1:7" s="11" customFormat="1" ht="0.75" customHeight="1" hidden="1">
      <c r="A27" s="3">
        <v>7</v>
      </c>
      <c r="B27" s="2" t="s">
        <v>28</v>
      </c>
      <c r="C27" s="16" t="s">
        <v>15</v>
      </c>
      <c r="D27" s="10" t="s">
        <v>17</v>
      </c>
      <c r="E27" s="41" t="e">
        <f>#REF!</f>
        <v>#REF!</v>
      </c>
      <c r="F27" s="19" t="e">
        <f>#REF!</f>
        <v>#REF!</v>
      </c>
      <c r="G27" s="10"/>
    </row>
    <row r="28" spans="1:7" ht="24" customHeight="1" hidden="1">
      <c r="A28" s="46">
        <v>7</v>
      </c>
      <c r="B28" s="2" t="s">
        <v>32</v>
      </c>
      <c r="C28" s="16" t="s">
        <v>15</v>
      </c>
      <c r="D28" s="10" t="s">
        <v>17</v>
      </c>
      <c r="E28" s="41" t="e">
        <f>#REF!</f>
        <v>#REF!</v>
      </c>
      <c r="F28" s="19" t="e">
        <f>#REF!</f>
        <v>#REF!</v>
      </c>
      <c r="G28" s="10" t="s">
        <v>55</v>
      </c>
    </row>
    <row r="29" spans="2:7" s="11" customFormat="1" ht="25.5" customHeight="1" hidden="1">
      <c r="B29" s="2" t="s">
        <v>32</v>
      </c>
      <c r="C29" s="16" t="s">
        <v>15</v>
      </c>
      <c r="D29" s="10" t="s">
        <v>17</v>
      </c>
      <c r="E29" s="41" t="e">
        <f>#REF!</f>
        <v>#REF!</v>
      </c>
      <c r="F29" s="19" t="e">
        <f>#REF!</f>
        <v>#REF!</v>
      </c>
      <c r="G29" s="10" t="s">
        <v>55</v>
      </c>
    </row>
    <row r="30" spans="1:7" s="11" customFormat="1" ht="24" customHeight="1">
      <c r="A30" s="3">
        <v>5</v>
      </c>
      <c r="B30" s="2" t="s">
        <v>94</v>
      </c>
      <c r="C30" s="16" t="s">
        <v>15</v>
      </c>
      <c r="D30" s="10" t="s">
        <v>17</v>
      </c>
      <c r="E30" s="41" t="e">
        <f>#REF!</f>
        <v>#REF!</v>
      </c>
      <c r="F30" s="19" t="e">
        <f>#REF!</f>
        <v>#REF!</v>
      </c>
      <c r="G30" s="40" t="s">
        <v>95</v>
      </c>
    </row>
    <row r="31" spans="1:8" s="11" customFormat="1" ht="25.5" hidden="1">
      <c r="A31" s="3">
        <v>9</v>
      </c>
      <c r="B31" s="2" t="s">
        <v>29</v>
      </c>
      <c r="C31" s="16" t="s">
        <v>15</v>
      </c>
      <c r="D31" s="10" t="s">
        <v>17</v>
      </c>
      <c r="E31" s="41" t="e">
        <f>#REF!</f>
        <v>#REF!</v>
      </c>
      <c r="F31" s="19" t="e">
        <f>#REF!</f>
        <v>#REF!</v>
      </c>
      <c r="G31" s="16" t="s">
        <v>62</v>
      </c>
      <c r="H31" s="11">
        <v>-10</v>
      </c>
    </row>
    <row r="32" spans="1:7" s="11" customFormat="1" ht="25.5" hidden="1">
      <c r="A32" s="3">
        <v>10</v>
      </c>
      <c r="B32" s="2" t="s">
        <v>109</v>
      </c>
      <c r="C32" s="16" t="s">
        <v>15</v>
      </c>
      <c r="D32" s="10" t="s">
        <v>17</v>
      </c>
      <c r="E32" s="41" t="e">
        <f>#REF!</f>
        <v>#REF!</v>
      </c>
      <c r="F32" s="19" t="e">
        <f>#REF!</f>
        <v>#REF!</v>
      </c>
      <c r="G32" s="10" t="s">
        <v>90</v>
      </c>
    </row>
    <row r="33" spans="1:7" s="11" customFormat="1" ht="51">
      <c r="A33" s="3">
        <v>6</v>
      </c>
      <c r="B33" s="2" t="s">
        <v>128</v>
      </c>
      <c r="C33" s="16" t="s">
        <v>15</v>
      </c>
      <c r="D33" s="10" t="s">
        <v>17</v>
      </c>
      <c r="E33" s="41" t="e">
        <f>#REF!</f>
        <v>#REF!</v>
      </c>
      <c r="F33" s="19" t="e">
        <f>#REF!</f>
        <v>#REF!</v>
      </c>
      <c r="G33" s="10"/>
    </row>
    <row r="34" spans="1:7" s="11" customFormat="1" ht="25.5">
      <c r="A34" s="3">
        <v>7</v>
      </c>
      <c r="B34" s="2" t="s">
        <v>1</v>
      </c>
      <c r="C34" s="9" t="s">
        <v>15</v>
      </c>
      <c r="D34" s="10" t="s">
        <v>17</v>
      </c>
      <c r="E34" s="41" t="e">
        <f>#REF!</f>
        <v>#REF!</v>
      </c>
      <c r="F34" s="19" t="e">
        <f>#REF!</f>
        <v>#REF!</v>
      </c>
      <c r="G34" s="16"/>
    </row>
    <row r="35" spans="1:7" s="1" customFormat="1" ht="12.75">
      <c r="A35" s="5"/>
      <c r="B35" s="6" t="s">
        <v>120</v>
      </c>
      <c r="C35" s="7" t="s">
        <v>16</v>
      </c>
      <c r="D35" s="7"/>
      <c r="E35" s="43" t="e">
        <f>SUM(E10:E34)</f>
        <v>#REF!</v>
      </c>
      <c r="F35" s="5"/>
      <c r="G35" s="36"/>
    </row>
    <row r="36" spans="1:7" s="11" customFormat="1" ht="38.25">
      <c r="A36" s="3">
        <v>8</v>
      </c>
      <c r="B36" s="2" t="s">
        <v>99</v>
      </c>
      <c r="C36" s="16" t="s">
        <v>15</v>
      </c>
      <c r="D36" s="10" t="s">
        <v>17</v>
      </c>
      <c r="E36" s="42" t="e">
        <f>#REF!</f>
        <v>#REF!</v>
      </c>
      <c r="F36" s="19" t="e">
        <f>#REF!</f>
        <v>#REF!</v>
      </c>
      <c r="G36" s="16" t="s">
        <v>82</v>
      </c>
    </row>
    <row r="37" spans="1:7" s="11" customFormat="1" ht="12.75">
      <c r="A37" s="5"/>
      <c r="B37" s="6" t="s">
        <v>121</v>
      </c>
      <c r="C37" s="7" t="s">
        <v>16</v>
      </c>
      <c r="D37" s="7"/>
      <c r="E37" s="43" t="e">
        <f>SUM(E36)</f>
        <v>#REF!</v>
      </c>
      <c r="F37" s="5"/>
      <c r="G37" s="36"/>
    </row>
    <row r="38" spans="1:7" s="11" customFormat="1" ht="63.75">
      <c r="A38" s="3">
        <v>9</v>
      </c>
      <c r="B38" s="2" t="s">
        <v>33</v>
      </c>
      <c r="C38" s="16" t="s">
        <v>15</v>
      </c>
      <c r="D38" s="10" t="s">
        <v>17</v>
      </c>
      <c r="E38" s="41" t="e">
        <f>#REF!</f>
        <v>#REF!</v>
      </c>
      <c r="F38" s="19" t="e">
        <f>#REF!</f>
        <v>#REF!</v>
      </c>
      <c r="G38" s="16" t="s">
        <v>63</v>
      </c>
    </row>
    <row r="39" spans="1:7" s="11" customFormat="1" ht="37.5" customHeight="1">
      <c r="A39" s="3">
        <v>10</v>
      </c>
      <c r="B39" s="2" t="s">
        <v>88</v>
      </c>
      <c r="C39" s="16" t="s">
        <v>15</v>
      </c>
      <c r="D39" s="10" t="s">
        <v>17</v>
      </c>
      <c r="E39" s="41" t="e">
        <f>#REF!</f>
        <v>#REF!</v>
      </c>
      <c r="F39" s="19" t="e">
        <f>#REF!</f>
        <v>#REF!</v>
      </c>
      <c r="G39" s="16" t="s">
        <v>89</v>
      </c>
    </row>
    <row r="40" spans="1:7" s="11" customFormat="1" ht="51" hidden="1">
      <c r="A40" s="3">
        <v>15</v>
      </c>
      <c r="B40" s="2" t="s">
        <v>87</v>
      </c>
      <c r="C40" s="16" t="s">
        <v>15</v>
      </c>
      <c r="D40" s="10" t="s">
        <v>17</v>
      </c>
      <c r="E40" s="41"/>
      <c r="F40" s="19" t="e">
        <f>#REF!</f>
        <v>#REF!</v>
      </c>
      <c r="G40" s="16" t="s">
        <v>83</v>
      </c>
    </row>
    <row r="41" spans="1:7" s="11" customFormat="1" ht="25.5">
      <c r="A41" s="3">
        <v>11</v>
      </c>
      <c r="B41" s="2" t="s">
        <v>19</v>
      </c>
      <c r="C41" s="16" t="s">
        <v>15</v>
      </c>
      <c r="D41" s="10" t="s">
        <v>17</v>
      </c>
      <c r="E41" s="41" t="e">
        <f>#REF!</f>
        <v>#REF!</v>
      </c>
      <c r="F41" s="19" t="e">
        <f>#REF!</f>
        <v>#REF!</v>
      </c>
      <c r="G41" s="16" t="s">
        <v>64</v>
      </c>
    </row>
    <row r="42" spans="1:7" s="11" customFormat="1" ht="37.5" customHeight="1">
      <c r="A42" s="3">
        <v>12</v>
      </c>
      <c r="B42" s="2" t="s">
        <v>18</v>
      </c>
      <c r="C42" s="16" t="s">
        <v>15</v>
      </c>
      <c r="D42" s="10" t="s">
        <v>17</v>
      </c>
      <c r="E42" s="41" t="e">
        <f>#REF!</f>
        <v>#REF!</v>
      </c>
      <c r="F42" s="19" t="e">
        <f>#REF!</f>
        <v>#REF!</v>
      </c>
      <c r="G42" s="16" t="s">
        <v>65</v>
      </c>
    </row>
    <row r="43" spans="1:7" s="11" customFormat="1" ht="21.75" customHeight="1" hidden="1">
      <c r="A43" s="3">
        <v>18</v>
      </c>
      <c r="B43" s="2" t="s">
        <v>20</v>
      </c>
      <c r="C43" s="16" t="s">
        <v>15</v>
      </c>
      <c r="D43" s="10" t="s">
        <v>17</v>
      </c>
      <c r="E43" s="41" t="e">
        <f>#REF!</f>
        <v>#REF!</v>
      </c>
      <c r="F43" s="19" t="e">
        <f>#REF!</f>
        <v>#REF!</v>
      </c>
      <c r="G43" s="16" t="s">
        <v>66</v>
      </c>
    </row>
    <row r="44" spans="1:7" s="11" customFormat="1" ht="25.5">
      <c r="A44" s="3">
        <v>13</v>
      </c>
      <c r="B44" s="2" t="s">
        <v>2</v>
      </c>
      <c r="C44" s="16" t="s">
        <v>15</v>
      </c>
      <c r="D44" s="10" t="s">
        <v>17</v>
      </c>
      <c r="E44" s="41" t="e">
        <f>#REF!</f>
        <v>#REF!</v>
      </c>
      <c r="F44" s="19" t="e">
        <f>#REF!</f>
        <v>#REF!</v>
      </c>
      <c r="G44" s="16" t="s">
        <v>84</v>
      </c>
    </row>
    <row r="45" spans="1:7" s="11" customFormat="1" ht="39" customHeight="1">
      <c r="A45" s="3">
        <v>14</v>
      </c>
      <c r="B45" s="2" t="s">
        <v>30</v>
      </c>
      <c r="C45" s="16" t="s">
        <v>15</v>
      </c>
      <c r="D45" s="10" t="s">
        <v>17</v>
      </c>
      <c r="E45" s="41" t="e">
        <f>#REF!</f>
        <v>#REF!</v>
      </c>
      <c r="F45" s="19" t="e">
        <f>#REF!</f>
        <v>#REF!</v>
      </c>
      <c r="G45" s="16" t="s">
        <v>67</v>
      </c>
    </row>
    <row r="46" spans="1:7" s="11" customFormat="1" ht="25.5" hidden="1">
      <c r="A46" s="3">
        <v>29</v>
      </c>
      <c r="B46" s="2" t="s">
        <v>4</v>
      </c>
      <c r="C46" s="16" t="s">
        <v>15</v>
      </c>
      <c r="D46" s="10" t="s">
        <v>17</v>
      </c>
      <c r="E46" s="41" t="e">
        <f>#REF!</f>
        <v>#REF!</v>
      </c>
      <c r="F46" s="19" t="e">
        <f>#REF!</f>
        <v>#REF!</v>
      </c>
      <c r="G46" s="16"/>
    </row>
    <row r="47" spans="1:7" s="11" customFormat="1" ht="24.75" customHeight="1">
      <c r="A47" s="3">
        <v>15</v>
      </c>
      <c r="B47" s="2" t="s">
        <v>34</v>
      </c>
      <c r="C47" s="16" t="s">
        <v>15</v>
      </c>
      <c r="D47" s="10" t="s">
        <v>17</v>
      </c>
      <c r="E47" s="41" t="e">
        <f>#REF!</f>
        <v>#REF!</v>
      </c>
      <c r="F47" s="19" t="e">
        <f>#REF!</f>
        <v>#REF!</v>
      </c>
      <c r="G47" s="16" t="s">
        <v>85</v>
      </c>
    </row>
    <row r="48" spans="1:7" s="11" customFormat="1" ht="25.5" hidden="1">
      <c r="A48" s="3">
        <v>20</v>
      </c>
      <c r="B48" s="2" t="s">
        <v>36</v>
      </c>
      <c r="C48" s="16" t="s">
        <v>15</v>
      </c>
      <c r="D48" s="10" t="s">
        <v>17</v>
      </c>
      <c r="E48" s="41" t="e">
        <f>#REF!</f>
        <v>#REF!</v>
      </c>
      <c r="F48" s="19" t="e">
        <f>#REF!</f>
        <v>#REF!</v>
      </c>
      <c r="G48" s="16" t="s">
        <v>68</v>
      </c>
    </row>
    <row r="49" spans="1:7" s="11" customFormat="1" ht="51" hidden="1">
      <c r="A49" s="3">
        <v>21</v>
      </c>
      <c r="B49" s="2" t="s">
        <v>41</v>
      </c>
      <c r="C49" s="16" t="s">
        <v>15</v>
      </c>
      <c r="D49" s="10" t="s">
        <v>17</v>
      </c>
      <c r="E49" s="41" t="e">
        <f>#REF!</f>
        <v>#REF!</v>
      </c>
      <c r="F49" s="19" t="e">
        <f>#REF!</f>
        <v>#REF!</v>
      </c>
      <c r="G49" s="16" t="s">
        <v>69</v>
      </c>
    </row>
    <row r="50" spans="1:7" s="11" customFormat="1" ht="37.5" customHeight="1">
      <c r="A50" s="3">
        <v>16</v>
      </c>
      <c r="B50" s="2" t="s">
        <v>42</v>
      </c>
      <c r="C50" s="16" t="s">
        <v>15</v>
      </c>
      <c r="D50" s="10" t="s">
        <v>17</v>
      </c>
      <c r="E50" s="41" t="e">
        <f>#REF!</f>
        <v>#REF!</v>
      </c>
      <c r="F50" s="19" t="e">
        <f>#REF!</f>
        <v>#REF!</v>
      </c>
      <c r="G50" s="16" t="s">
        <v>70</v>
      </c>
    </row>
    <row r="51" spans="1:7" s="11" customFormat="1" ht="25.5">
      <c r="A51" s="3">
        <v>17</v>
      </c>
      <c r="B51" s="2" t="s">
        <v>100</v>
      </c>
      <c r="C51" s="16" t="s">
        <v>15</v>
      </c>
      <c r="D51" s="10" t="s">
        <v>17</v>
      </c>
      <c r="E51" s="41" t="e">
        <f>#REF!</f>
        <v>#REF!</v>
      </c>
      <c r="F51" s="19" t="e">
        <f>#REF!</f>
        <v>#REF!</v>
      </c>
      <c r="G51" s="16" t="s">
        <v>101</v>
      </c>
    </row>
    <row r="52" spans="1:7" s="11" customFormat="1" ht="19.5" customHeight="1">
      <c r="A52" s="3">
        <v>18</v>
      </c>
      <c r="B52" s="2" t="s">
        <v>35</v>
      </c>
      <c r="C52" s="16" t="s">
        <v>15</v>
      </c>
      <c r="D52" s="10" t="s">
        <v>17</v>
      </c>
      <c r="E52" s="41" t="e">
        <f>#REF!</f>
        <v>#REF!</v>
      </c>
      <c r="F52" s="19" t="e">
        <f>#REF!</f>
        <v>#REF!</v>
      </c>
      <c r="G52" s="16" t="s">
        <v>71</v>
      </c>
    </row>
    <row r="53" spans="1:7" s="11" customFormat="1" ht="38.25" hidden="1">
      <c r="A53" s="3">
        <v>25</v>
      </c>
      <c r="B53" s="2" t="s">
        <v>117</v>
      </c>
      <c r="C53" s="16" t="s">
        <v>15</v>
      </c>
      <c r="D53" s="10" t="s">
        <v>17</v>
      </c>
      <c r="E53" s="41" t="e">
        <f>#REF!</f>
        <v>#REF!</v>
      </c>
      <c r="F53" s="19" t="e">
        <f>#REF!</f>
        <v>#REF!</v>
      </c>
      <c r="G53" s="16" t="s">
        <v>118</v>
      </c>
    </row>
    <row r="54" spans="1:7" s="11" customFormat="1" ht="25.5">
      <c r="A54" s="3">
        <v>19</v>
      </c>
      <c r="B54" s="2" t="s">
        <v>0</v>
      </c>
      <c r="C54" s="16" t="s">
        <v>15</v>
      </c>
      <c r="D54" s="10" t="s">
        <v>17</v>
      </c>
      <c r="E54" s="41" t="e">
        <f>#REF!</f>
        <v>#REF!</v>
      </c>
      <c r="F54" s="19" t="e">
        <f>#REF!</f>
        <v>#REF!</v>
      </c>
      <c r="G54" s="16" t="s">
        <v>75</v>
      </c>
    </row>
    <row r="55" spans="1:7" s="11" customFormat="1" ht="25.5">
      <c r="A55" s="3">
        <v>20</v>
      </c>
      <c r="B55" s="2" t="s">
        <v>119</v>
      </c>
      <c r="C55" s="16" t="s">
        <v>15</v>
      </c>
      <c r="D55" s="10" t="s">
        <v>17</v>
      </c>
      <c r="E55" s="41" t="e">
        <f>#REF!</f>
        <v>#REF!</v>
      </c>
      <c r="F55" s="19" t="e">
        <f>#REF!</f>
        <v>#REF!</v>
      </c>
      <c r="G55" s="16" t="s">
        <v>76</v>
      </c>
    </row>
    <row r="56" spans="1:7" s="11" customFormat="1" ht="51">
      <c r="A56" s="3">
        <v>21</v>
      </c>
      <c r="B56" s="2" t="s">
        <v>128</v>
      </c>
      <c r="C56" s="16" t="s">
        <v>15</v>
      </c>
      <c r="D56" s="10" t="s">
        <v>17</v>
      </c>
      <c r="E56" s="41" t="e">
        <f>#REF!</f>
        <v>#REF!</v>
      </c>
      <c r="F56" s="19" t="e">
        <f>#REF!</f>
        <v>#REF!</v>
      </c>
      <c r="G56" s="10"/>
    </row>
    <row r="57" spans="1:7" s="11" customFormat="1" ht="16.5" customHeight="1">
      <c r="A57" s="3">
        <v>22</v>
      </c>
      <c r="B57" s="2" t="s">
        <v>1</v>
      </c>
      <c r="C57" s="16" t="s">
        <v>15</v>
      </c>
      <c r="D57" s="10" t="s">
        <v>17</v>
      </c>
      <c r="E57" s="41" t="e">
        <f>#REF!</f>
        <v>#REF!</v>
      </c>
      <c r="F57" s="19" t="e">
        <f>#REF!</f>
        <v>#REF!</v>
      </c>
      <c r="G57" s="16"/>
    </row>
    <row r="58" spans="1:7" s="11" customFormat="1" ht="12.75">
      <c r="A58" s="5"/>
      <c r="B58" s="6" t="s">
        <v>122</v>
      </c>
      <c r="C58" s="7" t="s">
        <v>16</v>
      </c>
      <c r="D58" s="7"/>
      <c r="E58" s="43" t="e">
        <f>SUM(E38:E57)</f>
        <v>#REF!</v>
      </c>
      <c r="F58" s="5"/>
      <c r="G58" s="36"/>
    </row>
    <row r="59" spans="1:7" s="11" customFormat="1" ht="29.25" customHeight="1">
      <c r="A59" s="3">
        <v>23</v>
      </c>
      <c r="B59" s="22" t="s">
        <v>37</v>
      </c>
      <c r="C59" s="16" t="s">
        <v>15</v>
      </c>
      <c r="D59" s="10" t="s">
        <v>17</v>
      </c>
      <c r="E59" s="41" t="e">
        <f>#REF!</f>
        <v>#REF!</v>
      </c>
      <c r="F59" s="19" t="e">
        <f>#REF!</f>
        <v>#REF!</v>
      </c>
      <c r="G59" s="37"/>
    </row>
    <row r="60" spans="1:7" s="11" customFormat="1" ht="12.75">
      <c r="A60" s="5"/>
      <c r="B60" s="6" t="s">
        <v>123</v>
      </c>
      <c r="C60" s="7" t="s">
        <v>16</v>
      </c>
      <c r="D60" s="7"/>
      <c r="E60" s="43" t="e">
        <f>SUM(E59)</f>
        <v>#REF!</v>
      </c>
      <c r="F60" s="5">
        <v>1135</v>
      </c>
      <c r="G60" s="36"/>
    </row>
    <row r="61" spans="1:7" s="11" customFormat="1" ht="25.5">
      <c r="A61" s="3">
        <v>24</v>
      </c>
      <c r="B61" s="2" t="s">
        <v>5</v>
      </c>
      <c r="C61" s="16" t="s">
        <v>15</v>
      </c>
      <c r="D61" s="10" t="s">
        <v>17</v>
      </c>
      <c r="E61" s="41" t="e">
        <f>#REF!</f>
        <v>#REF!</v>
      </c>
      <c r="F61" s="19" t="e">
        <f>#REF!</f>
        <v>#REF!</v>
      </c>
      <c r="G61" s="16" t="s">
        <v>72</v>
      </c>
    </row>
    <row r="62" spans="1:7" s="11" customFormat="1" ht="12" customHeight="1">
      <c r="A62" s="5"/>
      <c r="B62" s="6" t="s">
        <v>124</v>
      </c>
      <c r="C62" s="7" t="s">
        <v>16</v>
      </c>
      <c r="D62" s="7"/>
      <c r="E62" s="43" t="e">
        <f>SUM(E61:E61)</f>
        <v>#REF!</v>
      </c>
      <c r="F62" s="5"/>
      <c r="G62" s="36"/>
    </row>
    <row r="63" spans="1:7" s="11" customFormat="1" ht="25.5" hidden="1">
      <c r="A63" s="3">
        <v>28</v>
      </c>
      <c r="B63" s="2" t="s">
        <v>6</v>
      </c>
      <c r="C63" s="16" t="s">
        <v>15</v>
      </c>
      <c r="D63" s="10" t="s">
        <v>17</v>
      </c>
      <c r="E63" s="41" t="e">
        <f>#REF!</f>
        <v>#REF!</v>
      </c>
      <c r="F63" s="3">
        <v>1163</v>
      </c>
      <c r="G63" s="16" t="s">
        <v>73</v>
      </c>
    </row>
    <row r="64" spans="1:7" s="11" customFormat="1" ht="25.5" hidden="1">
      <c r="A64" s="3">
        <v>28</v>
      </c>
      <c r="B64" s="2" t="s">
        <v>1</v>
      </c>
      <c r="C64" s="16" t="s">
        <v>15</v>
      </c>
      <c r="D64" s="10" t="s">
        <v>17</v>
      </c>
      <c r="E64" s="41" t="e">
        <f>#REF!</f>
        <v>#REF!</v>
      </c>
      <c r="F64" s="3">
        <v>1163</v>
      </c>
      <c r="G64" s="16"/>
    </row>
    <row r="65" spans="1:7" s="11" customFormat="1" ht="12.75" hidden="1">
      <c r="A65" s="5"/>
      <c r="B65" s="6" t="s">
        <v>125</v>
      </c>
      <c r="C65" s="7" t="s">
        <v>16</v>
      </c>
      <c r="D65" s="7"/>
      <c r="E65" s="43" t="e">
        <f>E63</f>
        <v>#REF!</v>
      </c>
      <c r="F65" s="5"/>
      <c r="G65" s="36"/>
    </row>
    <row r="66" spans="1:7" s="11" customFormat="1" ht="25.5" hidden="1">
      <c r="A66" s="3">
        <v>29</v>
      </c>
      <c r="B66" s="2" t="s">
        <v>7</v>
      </c>
      <c r="C66" s="16" t="s">
        <v>15</v>
      </c>
      <c r="D66" s="10" t="s">
        <v>17</v>
      </c>
      <c r="E66" s="41" t="e">
        <f>#REF!</f>
        <v>#REF!</v>
      </c>
      <c r="F66" s="3">
        <v>1164</v>
      </c>
      <c r="G66" s="16" t="s">
        <v>74</v>
      </c>
    </row>
    <row r="67" spans="1:7" s="11" customFormat="1" ht="25.5" hidden="1">
      <c r="A67" s="3">
        <v>29</v>
      </c>
      <c r="B67" s="2" t="s">
        <v>1</v>
      </c>
      <c r="C67" s="16" t="s">
        <v>15</v>
      </c>
      <c r="D67" s="10" t="s">
        <v>17</v>
      </c>
      <c r="E67" s="41" t="e">
        <f>#REF!</f>
        <v>#REF!</v>
      </c>
      <c r="F67" s="3">
        <v>1164</v>
      </c>
      <c r="G67" s="16"/>
    </row>
    <row r="68" spans="1:7" s="11" customFormat="1" ht="11.25" customHeight="1" hidden="1">
      <c r="A68" s="5"/>
      <c r="B68" s="6" t="s">
        <v>126</v>
      </c>
      <c r="C68" s="7" t="s">
        <v>16</v>
      </c>
      <c r="D68" s="7"/>
      <c r="E68" s="43" t="e">
        <f>E66</f>
        <v>#REF!</v>
      </c>
      <c r="F68" s="5"/>
      <c r="G68" s="36"/>
    </row>
    <row r="69" spans="1:7" s="11" customFormat="1" ht="42.75" customHeight="1" hidden="1">
      <c r="A69" s="3">
        <v>33</v>
      </c>
      <c r="B69" s="2" t="s">
        <v>115</v>
      </c>
      <c r="C69" s="16" t="s">
        <v>15</v>
      </c>
      <c r="D69" s="10" t="s">
        <v>17</v>
      </c>
      <c r="E69" s="41" t="e">
        <f>#REF!</f>
        <v>#REF!</v>
      </c>
      <c r="F69" s="19" t="e">
        <f>#REF!</f>
        <v>#REF!</v>
      </c>
      <c r="G69" s="16" t="s">
        <v>116</v>
      </c>
    </row>
    <row r="70" spans="1:7" s="11" customFormat="1" ht="12" customHeight="1" hidden="1">
      <c r="A70" s="5"/>
      <c r="B70" s="6" t="s">
        <v>44</v>
      </c>
      <c r="C70" s="7" t="s">
        <v>16</v>
      </c>
      <c r="D70" s="7"/>
      <c r="E70" s="43">
        <v>20535</v>
      </c>
      <c r="F70" s="5"/>
      <c r="G70" s="36"/>
    </row>
    <row r="71" spans="1:7" s="11" customFormat="1" ht="5.25" customHeight="1">
      <c r="A71" s="49"/>
      <c r="B71" s="48"/>
      <c r="C71" s="50"/>
      <c r="D71" s="50"/>
      <c r="E71" s="51"/>
      <c r="F71" s="49"/>
      <c r="G71" s="52"/>
    </row>
    <row r="72" spans="1:7" s="11" customFormat="1" ht="12.75" hidden="1">
      <c r="A72" s="49"/>
      <c r="B72" s="48"/>
      <c r="C72" s="50"/>
      <c r="D72" s="50"/>
      <c r="E72" s="51"/>
      <c r="F72" s="49"/>
      <c r="G72" s="52"/>
    </row>
    <row r="73" spans="1:7" s="11" customFormat="1" ht="12.75" hidden="1">
      <c r="A73" s="49"/>
      <c r="B73" s="48"/>
      <c r="C73" s="50"/>
      <c r="D73" s="50"/>
      <c r="E73" s="51"/>
      <c r="F73" s="49"/>
      <c r="G73" s="50"/>
    </row>
    <row r="74" spans="1:7" ht="22.5" customHeight="1" hidden="1">
      <c r="A74" s="81" t="s">
        <v>111</v>
      </c>
      <c r="B74" s="82"/>
      <c r="C74" s="82"/>
      <c r="D74" s="82"/>
      <c r="E74" s="82"/>
      <c r="F74" s="82"/>
      <c r="G74" s="82"/>
    </row>
    <row r="75" spans="1:7" ht="12.75" hidden="1">
      <c r="A75" s="83" t="s">
        <v>21</v>
      </c>
      <c r="B75" s="84"/>
      <c r="C75" s="84"/>
      <c r="D75" s="84"/>
      <c r="E75" s="84"/>
      <c r="F75" s="84"/>
      <c r="G75" s="85"/>
    </row>
    <row r="76" spans="1:7" ht="57.75" customHeight="1" hidden="1">
      <c r="A76" s="17" t="s">
        <v>8</v>
      </c>
      <c r="B76" s="17" t="s">
        <v>9</v>
      </c>
      <c r="C76" s="17" t="s">
        <v>10</v>
      </c>
      <c r="D76" s="17" t="s">
        <v>11</v>
      </c>
      <c r="E76" s="17" t="s">
        <v>12</v>
      </c>
      <c r="F76" s="17" t="s">
        <v>13</v>
      </c>
      <c r="G76" s="17" t="s">
        <v>14</v>
      </c>
    </row>
    <row r="77" spans="1:7" ht="63.75" hidden="1">
      <c r="A77" s="19">
        <v>38</v>
      </c>
      <c r="B77" s="2" t="s">
        <v>25</v>
      </c>
      <c r="C77" s="20" t="s">
        <v>15</v>
      </c>
      <c r="D77" s="19" t="s">
        <v>17</v>
      </c>
      <c r="E77" s="41"/>
      <c r="F77" s="19">
        <v>1131</v>
      </c>
      <c r="G77" s="38" t="s">
        <v>77</v>
      </c>
    </row>
    <row r="78" spans="1:7" ht="25.5" hidden="1">
      <c r="A78" s="46">
        <v>32</v>
      </c>
      <c r="B78" s="2" t="s">
        <v>112</v>
      </c>
      <c r="C78" s="20" t="s">
        <v>15</v>
      </c>
      <c r="D78" s="19" t="s">
        <v>17</v>
      </c>
      <c r="E78" s="41">
        <v>300000</v>
      </c>
      <c r="F78" s="19">
        <v>2133</v>
      </c>
      <c r="G78" s="38"/>
    </row>
    <row r="79" spans="1:7" s="1" customFormat="1" ht="12.75" hidden="1">
      <c r="A79" s="5"/>
      <c r="B79" s="6" t="s">
        <v>113</v>
      </c>
      <c r="C79" s="7" t="s">
        <v>16</v>
      </c>
      <c r="D79" s="7"/>
      <c r="E79" s="43">
        <f>SUM(E77:E78)</f>
        <v>300000</v>
      </c>
      <c r="F79" s="5"/>
      <c r="G79" s="39"/>
    </row>
    <row r="80" spans="1:7" s="11" customFormat="1" ht="12.75">
      <c r="A80" s="25"/>
      <c r="B80" s="26"/>
      <c r="C80" s="27"/>
      <c r="D80" s="27"/>
      <c r="E80" s="44"/>
      <c r="F80" s="25"/>
      <c r="G80" s="27"/>
    </row>
    <row r="81" spans="1:7" ht="22.5" customHeight="1">
      <c r="A81" s="81" t="s">
        <v>31</v>
      </c>
      <c r="B81" s="82"/>
      <c r="C81" s="82"/>
      <c r="D81" s="82"/>
      <c r="E81" s="82"/>
      <c r="F81" s="82"/>
      <c r="G81" s="82"/>
    </row>
    <row r="82" spans="1:7" ht="12.75">
      <c r="A82" s="83" t="s">
        <v>21</v>
      </c>
      <c r="B82" s="84"/>
      <c r="C82" s="84"/>
      <c r="D82" s="84"/>
      <c r="E82" s="84"/>
      <c r="F82" s="84"/>
      <c r="G82" s="85"/>
    </row>
    <row r="83" spans="1:7" ht="57.75" customHeight="1">
      <c r="A83" s="17" t="s">
        <v>8</v>
      </c>
      <c r="B83" s="17" t="s">
        <v>9</v>
      </c>
      <c r="C83" s="17" t="s">
        <v>10</v>
      </c>
      <c r="D83" s="17" t="s">
        <v>11</v>
      </c>
      <c r="E83" s="17" t="s">
        <v>12</v>
      </c>
      <c r="F83" s="17" t="s">
        <v>13</v>
      </c>
      <c r="G83" s="17" t="s">
        <v>14</v>
      </c>
    </row>
    <row r="84" spans="1:7" ht="63.75" hidden="1">
      <c r="A84" s="19">
        <v>38</v>
      </c>
      <c r="B84" s="2" t="s">
        <v>25</v>
      </c>
      <c r="C84" s="20" t="s">
        <v>15</v>
      </c>
      <c r="D84" s="19" t="s">
        <v>17</v>
      </c>
      <c r="E84" s="41"/>
      <c r="F84" s="19">
        <v>1131</v>
      </c>
      <c r="G84" s="38" t="s">
        <v>77</v>
      </c>
    </row>
    <row r="85" spans="1:7" ht="25.5">
      <c r="A85" s="46">
        <v>25</v>
      </c>
      <c r="B85" s="2" t="s">
        <v>29</v>
      </c>
      <c r="C85" s="20" t="s">
        <v>15</v>
      </c>
      <c r="D85" s="19" t="s">
        <v>17</v>
      </c>
      <c r="E85" s="41" t="e">
        <f>#REF!</f>
        <v>#REF!</v>
      </c>
      <c r="F85" s="19" t="e">
        <f>#REF!</f>
        <v>#REF!</v>
      </c>
      <c r="G85" s="38" t="s">
        <v>78</v>
      </c>
    </row>
    <row r="86" spans="1:7" ht="25.5">
      <c r="A86" s="46">
        <v>26</v>
      </c>
      <c r="B86" s="2" t="s">
        <v>32</v>
      </c>
      <c r="C86" s="16" t="s">
        <v>15</v>
      </c>
      <c r="D86" s="10" t="s">
        <v>17</v>
      </c>
      <c r="E86" s="41" t="e">
        <f>#REF!</f>
        <v>#REF!</v>
      </c>
      <c r="F86" s="19" t="e">
        <f>#REF!</f>
        <v>#REF!</v>
      </c>
      <c r="G86" s="10" t="s">
        <v>55</v>
      </c>
    </row>
    <row r="87" spans="1:7" s="11" customFormat="1" ht="25.5">
      <c r="A87" s="3">
        <v>27</v>
      </c>
      <c r="B87" s="2" t="s">
        <v>109</v>
      </c>
      <c r="C87" s="16" t="s">
        <v>15</v>
      </c>
      <c r="D87" s="10" t="s">
        <v>17</v>
      </c>
      <c r="E87" s="41" t="e">
        <f>#REF!</f>
        <v>#REF!</v>
      </c>
      <c r="F87" s="19" t="e">
        <f>#REF!</f>
        <v>#REF!</v>
      </c>
      <c r="G87" s="10" t="s">
        <v>90</v>
      </c>
    </row>
    <row r="88" spans="1:7" ht="0.75" customHeight="1" hidden="1">
      <c r="A88" s="19"/>
      <c r="B88" s="2" t="s">
        <v>38</v>
      </c>
      <c r="C88" s="20" t="s">
        <v>15</v>
      </c>
      <c r="D88" s="19" t="s">
        <v>17</v>
      </c>
      <c r="E88" s="41"/>
      <c r="F88" s="19">
        <v>1131</v>
      </c>
      <c r="G88" s="38" t="s">
        <v>86</v>
      </c>
    </row>
    <row r="89" spans="1:7" s="11" customFormat="1" ht="25.5">
      <c r="A89" s="3">
        <v>28</v>
      </c>
      <c r="B89" s="10" t="s">
        <v>1</v>
      </c>
      <c r="C89" s="20" t="s">
        <v>15</v>
      </c>
      <c r="D89" s="19" t="s">
        <v>17</v>
      </c>
      <c r="E89" s="41" t="e">
        <f>#REF!</f>
        <v>#REF!</v>
      </c>
      <c r="F89" s="19" t="e">
        <f>#REF!</f>
        <v>#REF!</v>
      </c>
      <c r="G89" s="33"/>
    </row>
    <row r="90" spans="1:7" s="1" customFormat="1" ht="12.75">
      <c r="A90" s="5"/>
      <c r="B90" s="6" t="s">
        <v>120</v>
      </c>
      <c r="C90" s="7" t="s">
        <v>16</v>
      </c>
      <c r="D90" s="7"/>
      <c r="E90" s="43" t="e">
        <f>SUM(E84:E89)</f>
        <v>#REF!</v>
      </c>
      <c r="F90" s="5"/>
      <c r="G90" s="39"/>
    </row>
    <row r="91" spans="1:7" s="11" customFormat="1" ht="25.5" hidden="1">
      <c r="A91" s="3">
        <v>37</v>
      </c>
      <c r="B91" s="2" t="s">
        <v>35</v>
      </c>
      <c r="C91" s="16" t="s">
        <v>15</v>
      </c>
      <c r="D91" s="10" t="s">
        <v>17</v>
      </c>
      <c r="E91" s="41" t="e">
        <f>#REF!</f>
        <v>#REF!</v>
      </c>
      <c r="F91" s="19" t="e">
        <f>#REF!</f>
        <v>#REF!</v>
      </c>
      <c r="G91" s="16" t="s">
        <v>71</v>
      </c>
    </row>
    <row r="92" spans="1:7" s="11" customFormat="1" ht="49.5" customHeight="1">
      <c r="A92" s="3">
        <v>29</v>
      </c>
      <c r="B92" s="2" t="s">
        <v>30</v>
      </c>
      <c r="C92" s="16" t="s">
        <v>15</v>
      </c>
      <c r="D92" s="10" t="s">
        <v>17</v>
      </c>
      <c r="E92" s="41" t="e">
        <f>#REF!</f>
        <v>#REF!</v>
      </c>
      <c r="F92" s="19" t="e">
        <f>#REF!</f>
        <v>#REF!</v>
      </c>
      <c r="G92" s="16" t="s">
        <v>67</v>
      </c>
    </row>
    <row r="93" spans="1:7" s="11" customFormat="1" ht="0.75" customHeight="1" hidden="1">
      <c r="A93" s="3">
        <v>39</v>
      </c>
      <c r="B93" s="30" t="s">
        <v>96</v>
      </c>
      <c r="C93" s="20" t="s">
        <v>15</v>
      </c>
      <c r="D93" s="19" t="s">
        <v>17</v>
      </c>
      <c r="E93" s="41" t="e">
        <f>#REF!</f>
        <v>#REF!</v>
      </c>
      <c r="F93" s="19" t="e">
        <f>#REF!</f>
        <v>#REF!</v>
      </c>
      <c r="G93" s="38" t="s">
        <v>79</v>
      </c>
    </row>
    <row r="94" spans="1:7" s="11" customFormat="1" ht="25.5" hidden="1">
      <c r="A94" s="3">
        <v>40</v>
      </c>
      <c r="B94" s="2" t="s">
        <v>97</v>
      </c>
      <c r="C94" s="20" t="s">
        <v>15</v>
      </c>
      <c r="D94" s="19" t="s">
        <v>17</v>
      </c>
      <c r="E94" s="41" t="e">
        <f>#REF!</f>
        <v>#REF!</v>
      </c>
      <c r="F94" s="19" t="e">
        <f>#REF!</f>
        <v>#REF!</v>
      </c>
      <c r="G94" s="16"/>
    </row>
    <row r="95" spans="1:7" s="11" customFormat="1" ht="25.5" hidden="1">
      <c r="A95" s="3"/>
      <c r="B95" s="2" t="s">
        <v>98</v>
      </c>
      <c r="C95" s="20" t="s">
        <v>15</v>
      </c>
      <c r="D95" s="19" t="s">
        <v>17</v>
      </c>
      <c r="E95" s="42"/>
      <c r="F95" s="19">
        <v>1134</v>
      </c>
      <c r="G95" s="16"/>
    </row>
    <row r="96" spans="1:7" s="11" customFormat="1" ht="25.5" hidden="1">
      <c r="A96" s="3">
        <v>41</v>
      </c>
      <c r="B96" s="2" t="s">
        <v>20</v>
      </c>
      <c r="C96" s="20" t="s">
        <v>15</v>
      </c>
      <c r="D96" s="19" t="s">
        <v>17</v>
      </c>
      <c r="E96" s="41" t="e">
        <f>#REF!</f>
        <v>#REF!</v>
      </c>
      <c r="F96" s="19" t="e">
        <f>#REF!</f>
        <v>#REF!</v>
      </c>
      <c r="G96" s="16"/>
    </row>
    <row r="97" spans="1:7" s="11" customFormat="1" ht="63.75">
      <c r="A97" s="3">
        <v>30</v>
      </c>
      <c r="B97" s="2" t="s">
        <v>33</v>
      </c>
      <c r="C97" s="16" t="s">
        <v>15</v>
      </c>
      <c r="D97" s="10" t="s">
        <v>17</v>
      </c>
      <c r="E97" s="41" t="e">
        <f>#REF!</f>
        <v>#REF!</v>
      </c>
      <c r="F97" s="19" t="e">
        <f>#REF!</f>
        <v>#REF!</v>
      </c>
      <c r="G97" s="16" t="s">
        <v>63</v>
      </c>
    </row>
    <row r="98" spans="1:7" s="11" customFormat="1" ht="25.5" hidden="1">
      <c r="A98" s="3"/>
      <c r="B98" s="10" t="s">
        <v>1</v>
      </c>
      <c r="C98" s="20" t="s">
        <v>15</v>
      </c>
      <c r="D98" s="19" t="s">
        <v>17</v>
      </c>
      <c r="E98" s="45"/>
      <c r="F98" s="19">
        <v>1134</v>
      </c>
      <c r="G98" s="9"/>
    </row>
    <row r="99" spans="1:7" s="11" customFormat="1" ht="15.75" customHeight="1">
      <c r="A99" s="5"/>
      <c r="B99" s="6" t="s">
        <v>122</v>
      </c>
      <c r="C99" s="7" t="s">
        <v>16</v>
      </c>
      <c r="D99" s="7"/>
      <c r="E99" s="43" t="e">
        <f>SUM(E91:E98)</f>
        <v>#REF!</v>
      </c>
      <c r="F99" s="5"/>
      <c r="G99" s="39"/>
    </row>
    <row r="100" spans="1:10" s="31" customFormat="1" ht="37.5" customHeight="1" hidden="1">
      <c r="A100" s="3">
        <v>43</v>
      </c>
      <c r="B100" s="16" t="s">
        <v>102</v>
      </c>
      <c r="C100" s="20" t="s">
        <v>15</v>
      </c>
      <c r="D100" s="19" t="s">
        <v>17</v>
      </c>
      <c r="E100" s="41" t="e">
        <f>#REF!</f>
        <v>#REF!</v>
      </c>
      <c r="F100" s="19" t="e">
        <f>#REF!</f>
        <v>#REF!</v>
      </c>
      <c r="G100" s="9" t="s">
        <v>103</v>
      </c>
      <c r="H100" s="32"/>
      <c r="I100" s="32"/>
      <c r="J100" s="32"/>
    </row>
    <row r="101" spans="1:7" s="11" customFormat="1" ht="12.75" hidden="1">
      <c r="A101" s="3"/>
      <c r="B101" s="16"/>
      <c r="C101" s="20"/>
      <c r="D101" s="19"/>
      <c r="E101" s="10"/>
      <c r="F101" s="19"/>
      <c r="G101" s="9"/>
    </row>
    <row r="102" spans="1:7" s="11" customFormat="1" ht="12.75" hidden="1">
      <c r="A102" s="5"/>
      <c r="B102" s="6" t="s">
        <v>44</v>
      </c>
      <c r="C102" s="7" t="s">
        <v>16</v>
      </c>
      <c r="D102" s="7"/>
      <c r="E102" s="8" t="e">
        <f>SUM(E100:E101)</f>
        <v>#REF!</v>
      </c>
      <c r="F102" s="7"/>
      <c r="G102" s="7"/>
    </row>
    <row r="103" spans="1:7" s="11" customFormat="1" ht="6.75" customHeight="1">
      <c r="A103" s="25"/>
      <c r="B103" s="26"/>
      <c r="C103" s="27"/>
      <c r="D103" s="27"/>
      <c r="E103" s="28"/>
      <c r="F103" s="27"/>
      <c r="G103" s="27"/>
    </row>
    <row r="104" spans="1:7" s="11" customFormat="1" ht="15" hidden="1">
      <c r="A104" s="81" t="s">
        <v>43</v>
      </c>
      <c r="B104" s="82"/>
      <c r="C104" s="82"/>
      <c r="D104" s="82"/>
      <c r="E104" s="82"/>
      <c r="F104" s="82"/>
      <c r="G104" s="82"/>
    </row>
    <row r="105" spans="1:7" s="11" customFormat="1" ht="12.75" hidden="1">
      <c r="A105" s="83" t="s">
        <v>21</v>
      </c>
      <c r="B105" s="84"/>
      <c r="C105" s="84"/>
      <c r="D105" s="84"/>
      <c r="E105" s="84"/>
      <c r="F105" s="84"/>
      <c r="G105" s="85"/>
    </row>
    <row r="106" spans="1:7" s="11" customFormat="1" ht="13.5" customHeight="1" hidden="1">
      <c r="A106" s="17" t="s">
        <v>8</v>
      </c>
      <c r="B106" s="17" t="s">
        <v>9</v>
      </c>
      <c r="C106" s="17" t="s">
        <v>10</v>
      </c>
      <c r="D106" s="17" t="s">
        <v>11</v>
      </c>
      <c r="E106" s="17" t="s">
        <v>12</v>
      </c>
      <c r="F106" s="17" t="s">
        <v>13</v>
      </c>
      <c r="G106" s="17" t="s">
        <v>14</v>
      </c>
    </row>
    <row r="107" spans="1:7" s="11" customFormat="1" ht="178.5" hidden="1">
      <c r="A107" s="29">
        <v>44</v>
      </c>
      <c r="B107" s="30" t="s">
        <v>46</v>
      </c>
      <c r="C107" s="20" t="s">
        <v>15</v>
      </c>
      <c r="D107" s="19" t="s">
        <v>17</v>
      </c>
      <c r="E107" s="41" t="e">
        <f>#REF!</f>
        <v>#REF!</v>
      </c>
      <c r="F107" s="19" t="e">
        <f>#REF!</f>
        <v>#REF!</v>
      </c>
      <c r="G107" s="38" t="s">
        <v>79</v>
      </c>
    </row>
    <row r="108" spans="1:7" s="11" customFormat="1" ht="12.75" hidden="1">
      <c r="A108" s="5"/>
      <c r="B108" s="6" t="s">
        <v>24</v>
      </c>
      <c r="C108" s="7" t="s">
        <v>16</v>
      </c>
      <c r="D108" s="7"/>
      <c r="E108" s="8" t="e">
        <f>SUM(E107)</f>
        <v>#REF!</v>
      </c>
      <c r="F108" s="7"/>
      <c r="G108" s="39"/>
    </row>
    <row r="109" spans="1:7" s="11" customFormat="1" ht="27.75" customHeight="1" hidden="1">
      <c r="A109" s="3">
        <v>45</v>
      </c>
      <c r="B109" s="16" t="s">
        <v>47</v>
      </c>
      <c r="C109" s="20" t="s">
        <v>15</v>
      </c>
      <c r="D109" s="19" t="s">
        <v>17</v>
      </c>
      <c r="E109" s="41" t="e">
        <f>#REF!</f>
        <v>#REF!</v>
      </c>
      <c r="F109" s="19" t="e">
        <f>#REF!</f>
        <v>#REF!</v>
      </c>
      <c r="G109" s="9" t="s">
        <v>80</v>
      </c>
    </row>
    <row r="110" spans="1:7" s="11" customFormat="1" ht="25.5" hidden="1">
      <c r="A110" s="3">
        <v>46</v>
      </c>
      <c r="B110" s="16" t="s">
        <v>105</v>
      </c>
      <c r="C110" s="20" t="s">
        <v>15</v>
      </c>
      <c r="D110" s="19" t="s">
        <v>17</v>
      </c>
      <c r="E110" s="41" t="e">
        <f>#REF!</f>
        <v>#REF!</v>
      </c>
      <c r="F110" s="19" t="e">
        <f>#REF!</f>
        <v>#REF!</v>
      </c>
      <c r="G110" s="9" t="s">
        <v>107</v>
      </c>
    </row>
    <row r="111" spans="1:7" s="11" customFormat="1" ht="25.5" hidden="1">
      <c r="A111" s="3">
        <v>47</v>
      </c>
      <c r="B111" s="16" t="s">
        <v>106</v>
      </c>
      <c r="C111" s="20" t="s">
        <v>15</v>
      </c>
      <c r="D111" s="19" t="s">
        <v>17</v>
      </c>
      <c r="E111" s="41" t="e">
        <f>#REF!</f>
        <v>#REF!</v>
      </c>
      <c r="F111" s="19" t="e">
        <f>#REF!</f>
        <v>#REF!</v>
      </c>
      <c r="G111" s="9" t="s">
        <v>58</v>
      </c>
    </row>
    <row r="112" spans="1:7" s="11" customFormat="1" ht="25.5" hidden="1">
      <c r="A112" s="3">
        <v>48</v>
      </c>
      <c r="B112" s="16" t="s">
        <v>114</v>
      </c>
      <c r="C112" s="20" t="s">
        <v>15</v>
      </c>
      <c r="D112" s="19" t="s">
        <v>17</v>
      </c>
      <c r="E112" s="41" t="e">
        <f>#REF!</f>
        <v>#REF!</v>
      </c>
      <c r="F112" s="19" t="e">
        <f>#REF!</f>
        <v>#REF!</v>
      </c>
      <c r="G112" s="9" t="s">
        <v>103</v>
      </c>
    </row>
    <row r="113" spans="1:7" s="11" customFormat="1" ht="25.5" hidden="1">
      <c r="A113" s="3">
        <v>49</v>
      </c>
      <c r="B113" s="16" t="s">
        <v>45</v>
      </c>
      <c r="C113" s="20" t="s">
        <v>15</v>
      </c>
      <c r="D113" s="19" t="s">
        <v>17</v>
      </c>
      <c r="E113" s="41" t="e">
        <f>#REF!</f>
        <v>#REF!</v>
      </c>
      <c r="F113" s="19" t="e">
        <f>#REF!</f>
        <v>#REF!</v>
      </c>
      <c r="G113" s="9" t="s">
        <v>81</v>
      </c>
    </row>
    <row r="114" spans="1:7" s="11" customFormat="1" ht="12.75" hidden="1">
      <c r="A114" s="5"/>
      <c r="B114" s="6" t="s">
        <v>44</v>
      </c>
      <c r="C114" s="7" t="s">
        <v>16</v>
      </c>
      <c r="D114" s="7"/>
      <c r="E114" s="8" t="e">
        <f>SUM(E109:E113)</f>
        <v>#REF!</v>
      </c>
      <c r="F114" s="7"/>
      <c r="G114" s="7"/>
    </row>
    <row r="115" spans="1:7" s="11" customFormat="1" ht="4.5" customHeight="1">
      <c r="A115" s="25"/>
      <c r="B115" s="26"/>
      <c r="C115" s="27"/>
      <c r="D115" s="27"/>
      <c r="E115" s="28"/>
      <c r="F115" s="27"/>
      <c r="G115" s="27"/>
    </row>
    <row r="116" spans="1:7" s="11" customFormat="1" ht="12.75" hidden="1">
      <c r="A116" s="96" t="s">
        <v>104</v>
      </c>
      <c r="B116" s="97"/>
      <c r="C116" s="97"/>
      <c r="D116" s="27"/>
      <c r="E116" s="44"/>
      <c r="F116" s="25" t="s">
        <v>91</v>
      </c>
      <c r="G116" s="27"/>
    </row>
    <row r="117" spans="1:7" s="11" customFormat="1" ht="12.75" hidden="1">
      <c r="A117" s="25"/>
      <c r="B117" s="26"/>
      <c r="C117" s="27"/>
      <c r="D117" s="27"/>
      <c r="E117" s="44"/>
      <c r="F117" s="25"/>
      <c r="G117" s="27"/>
    </row>
    <row r="119" ht="15.75">
      <c r="A119" s="24" t="s">
        <v>127</v>
      </c>
    </row>
    <row r="120" ht="15.75">
      <c r="A120" s="23"/>
    </row>
    <row r="121" ht="15.75">
      <c r="A121" s="23"/>
    </row>
    <row r="122" spans="1:7" ht="15.75">
      <c r="A122" s="80" t="s">
        <v>92</v>
      </c>
      <c r="B122" s="80"/>
      <c r="C122" s="80"/>
      <c r="D122" s="80"/>
      <c r="E122" s="80"/>
      <c r="F122" s="80"/>
      <c r="G122" s="80"/>
    </row>
    <row r="123" spans="1:7" ht="15.75">
      <c r="A123" s="80" t="s">
        <v>39</v>
      </c>
      <c r="B123" s="80"/>
      <c r="C123" s="80"/>
      <c r="D123" s="80"/>
      <c r="E123" s="80"/>
      <c r="F123" s="80"/>
      <c r="G123" s="80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79" t="s">
        <v>93</v>
      </c>
      <c r="B127" s="79"/>
      <c r="C127" s="79"/>
      <c r="D127" s="79"/>
      <c r="E127" s="79"/>
      <c r="F127" s="79"/>
      <c r="G127" s="79"/>
    </row>
    <row r="128" spans="1:7" ht="15.75">
      <c r="A128" s="80" t="s">
        <v>40</v>
      </c>
      <c r="B128" s="80"/>
      <c r="C128" s="80"/>
      <c r="D128" s="80"/>
      <c r="E128" s="80"/>
      <c r="F128" s="80"/>
      <c r="G128" s="80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</sheetData>
  <sheetProtection/>
  <mergeCells count="25">
    <mergeCell ref="A4:G4"/>
    <mergeCell ref="A74:G74"/>
    <mergeCell ref="A75:G75"/>
    <mergeCell ref="A1:G1"/>
    <mergeCell ref="A2:G2"/>
    <mergeCell ref="A3:G3"/>
    <mergeCell ref="A5:G5"/>
    <mergeCell ref="A6:G6"/>
    <mergeCell ref="A7:G7"/>
    <mergeCell ref="A8:G8"/>
    <mergeCell ref="E10:E21"/>
    <mergeCell ref="F10:F21"/>
    <mergeCell ref="A122:G122"/>
    <mergeCell ref="A10:A21"/>
    <mergeCell ref="B10:B21"/>
    <mergeCell ref="C10:C21"/>
    <mergeCell ref="D10:D21"/>
    <mergeCell ref="A127:G127"/>
    <mergeCell ref="A128:G128"/>
    <mergeCell ref="A81:G81"/>
    <mergeCell ref="A82:G82"/>
    <mergeCell ref="A105:G105"/>
    <mergeCell ref="A123:G123"/>
    <mergeCell ref="A116:C116"/>
    <mergeCell ref="A104:G104"/>
  </mergeCells>
  <printOptions/>
  <pageMargins left="0.39" right="0.75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68" sqref="E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129</v>
      </c>
      <c r="B4" s="95"/>
      <c r="C4" s="95"/>
      <c r="D4" s="95"/>
      <c r="E4" s="95"/>
      <c r="F4" s="95"/>
      <c r="G4" s="95"/>
    </row>
    <row r="5" spans="1:7" ht="18">
      <c r="A5" s="95" t="s">
        <v>156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76" t="s">
        <v>26</v>
      </c>
      <c r="C10" s="87" t="s">
        <v>15</v>
      </c>
      <c r="D10" s="88" t="s">
        <v>17</v>
      </c>
      <c r="E10" s="89">
        <v>5176</v>
      </c>
      <c r="F10" s="90">
        <v>2210</v>
      </c>
      <c r="G10" s="12" t="s">
        <v>48</v>
      </c>
    </row>
    <row r="11" spans="1:7" s="11" customFormat="1" ht="12.75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79" t="s">
        <v>154</v>
      </c>
      <c r="B125" s="79"/>
      <c r="C125" s="79"/>
      <c r="D125" s="79"/>
      <c r="E125" s="79"/>
      <c r="F125" s="79"/>
      <c r="G125" s="79"/>
    </row>
    <row r="126" spans="1:7" ht="15.75">
      <c r="A126" s="80" t="s">
        <v>136</v>
      </c>
      <c r="B126" s="80"/>
      <c r="C126" s="80"/>
      <c r="D126" s="80"/>
      <c r="E126" s="80"/>
      <c r="F126" s="80"/>
      <c r="G126" s="80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86" t="s">
        <v>155</v>
      </c>
      <c r="B130" s="86"/>
      <c r="C130" s="86"/>
      <c r="D130" s="86"/>
      <c r="E130" s="86"/>
      <c r="F130" s="86"/>
      <c r="G130" s="86"/>
    </row>
    <row r="131" spans="1:7" ht="15.75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79" t="s">
        <v>93</v>
      </c>
      <c r="B133" s="79"/>
      <c r="C133" s="79"/>
      <c r="D133" s="79"/>
      <c r="E133" s="79"/>
      <c r="F133" s="79"/>
      <c r="G133" s="79"/>
    </row>
    <row r="134" spans="1:7" ht="15.75" hidden="1">
      <c r="A134" s="80" t="s">
        <v>40</v>
      </c>
      <c r="B134" s="80"/>
      <c r="C134" s="80"/>
      <c r="D134" s="80"/>
      <c r="E134" s="80"/>
      <c r="F134" s="80"/>
      <c r="G134" s="80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A4" sqref="A4:G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129</v>
      </c>
      <c r="B4" s="95"/>
      <c r="C4" s="95"/>
      <c r="D4" s="95"/>
      <c r="E4" s="95"/>
      <c r="F4" s="95"/>
      <c r="G4" s="95"/>
    </row>
    <row r="5" spans="1:7" ht="18">
      <c r="A5" s="95" t="s">
        <v>156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76" t="s">
        <v>26</v>
      </c>
      <c r="C10" s="87" t="s">
        <v>15</v>
      </c>
      <c r="D10" s="88" t="s">
        <v>17</v>
      </c>
      <c r="E10" s="89">
        <v>5176</v>
      </c>
      <c r="F10" s="90">
        <v>2210</v>
      </c>
      <c r="G10" s="12" t="s">
        <v>48</v>
      </c>
    </row>
    <row r="11" spans="1:7" s="11" customFormat="1" ht="12.75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79" t="s">
        <v>154</v>
      </c>
      <c r="B125" s="79"/>
      <c r="C125" s="79"/>
      <c r="D125" s="79"/>
      <c r="E125" s="79"/>
      <c r="F125" s="79"/>
      <c r="G125" s="79"/>
    </row>
    <row r="126" spans="1:7" ht="15.75">
      <c r="A126" s="80" t="s">
        <v>136</v>
      </c>
      <c r="B126" s="80"/>
      <c r="C126" s="80"/>
      <c r="D126" s="80"/>
      <c r="E126" s="80"/>
      <c r="F126" s="80"/>
      <c r="G126" s="80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86" t="s">
        <v>155</v>
      </c>
      <c r="B130" s="86"/>
      <c r="C130" s="86"/>
      <c r="D130" s="86"/>
      <c r="E130" s="86"/>
      <c r="F130" s="86"/>
      <c r="G130" s="86"/>
    </row>
    <row r="131" spans="1:7" ht="15.75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79" t="s">
        <v>93</v>
      </c>
      <c r="B133" s="79"/>
      <c r="C133" s="79"/>
      <c r="D133" s="79"/>
      <c r="E133" s="79"/>
      <c r="F133" s="79"/>
      <c r="G133" s="79"/>
    </row>
    <row r="134" spans="1:7" ht="15.75" hidden="1">
      <c r="A134" s="80" t="s">
        <v>40</v>
      </c>
      <c r="B134" s="80"/>
      <c r="C134" s="80"/>
      <c r="D134" s="80"/>
      <c r="E134" s="80"/>
      <c r="F134" s="80"/>
      <c r="G134" s="80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4"/>
      <c r="B1" s="94"/>
      <c r="C1" s="94"/>
      <c r="D1" s="94"/>
      <c r="E1" s="94"/>
      <c r="F1" s="94"/>
      <c r="G1" s="94"/>
    </row>
    <row r="2" spans="1:7" ht="12.75" hidden="1">
      <c r="A2" s="94"/>
      <c r="B2" s="94"/>
      <c r="C2" s="94"/>
      <c r="D2" s="94"/>
      <c r="E2" s="94"/>
      <c r="F2" s="94"/>
      <c r="G2" s="94"/>
    </row>
    <row r="3" spans="1:7" ht="12.75" hidden="1">
      <c r="A3" s="94"/>
      <c r="B3" s="94"/>
      <c r="C3" s="94"/>
      <c r="D3" s="94"/>
      <c r="E3" s="94"/>
      <c r="F3" s="94"/>
      <c r="G3" s="94"/>
    </row>
    <row r="4" spans="1:7" ht="18">
      <c r="A4" s="95" t="s">
        <v>129</v>
      </c>
      <c r="B4" s="95"/>
      <c r="C4" s="95"/>
      <c r="D4" s="95"/>
      <c r="E4" s="95"/>
      <c r="F4" s="95"/>
      <c r="G4" s="95"/>
    </row>
    <row r="5" spans="1:7" ht="18">
      <c r="A5" s="95" t="s">
        <v>156</v>
      </c>
      <c r="B5" s="95"/>
      <c r="C5" s="95"/>
      <c r="D5" s="95"/>
      <c r="E5" s="95"/>
      <c r="F5" s="95"/>
      <c r="G5" s="95"/>
    </row>
    <row r="6" spans="1:7" ht="18">
      <c r="A6" s="95" t="s">
        <v>150</v>
      </c>
      <c r="B6" s="95"/>
      <c r="C6" s="95"/>
      <c r="D6" s="95"/>
      <c r="E6" s="95"/>
      <c r="F6" s="95"/>
      <c r="G6" s="95"/>
    </row>
    <row r="7" spans="1:7" ht="15">
      <c r="A7" s="81" t="s">
        <v>130</v>
      </c>
      <c r="B7" s="82"/>
      <c r="C7" s="82"/>
      <c r="D7" s="82"/>
      <c r="E7" s="82"/>
      <c r="F7" s="82"/>
      <c r="G7" s="82"/>
    </row>
    <row r="8" spans="1:7" ht="12.75">
      <c r="A8" s="83" t="s">
        <v>21</v>
      </c>
      <c r="B8" s="84"/>
      <c r="C8" s="84"/>
      <c r="D8" s="84"/>
      <c r="E8" s="84"/>
      <c r="F8" s="84"/>
      <c r="G8" s="85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76" t="s">
        <v>26</v>
      </c>
      <c r="C10" s="87" t="s">
        <v>15</v>
      </c>
      <c r="D10" s="88" t="s">
        <v>17</v>
      </c>
      <c r="E10" s="89">
        <v>5176</v>
      </c>
      <c r="F10" s="90">
        <v>2210</v>
      </c>
      <c r="G10" s="12" t="s">
        <v>48</v>
      </c>
    </row>
    <row r="11" spans="1:7" s="11" customFormat="1" ht="12.75">
      <c r="A11" s="92"/>
      <c r="B11" s="77"/>
      <c r="C11" s="87"/>
      <c r="D11" s="88"/>
      <c r="E11" s="89"/>
      <c r="F11" s="90"/>
      <c r="G11" s="13" t="s">
        <v>49</v>
      </c>
    </row>
    <row r="12" spans="1:7" s="11" customFormat="1" ht="12.75">
      <c r="A12" s="92"/>
      <c r="B12" s="77"/>
      <c r="C12" s="87"/>
      <c r="D12" s="88"/>
      <c r="E12" s="89"/>
      <c r="F12" s="90"/>
      <c r="G12" s="13" t="s">
        <v>50</v>
      </c>
    </row>
    <row r="13" spans="1:7" s="11" customFormat="1" ht="12.75">
      <c r="A13" s="92"/>
      <c r="B13" s="77"/>
      <c r="C13" s="87"/>
      <c r="D13" s="88"/>
      <c r="E13" s="89"/>
      <c r="F13" s="90"/>
      <c r="G13" s="13" t="s">
        <v>51</v>
      </c>
    </row>
    <row r="14" spans="1:7" s="11" customFormat="1" ht="12.75">
      <c r="A14" s="92"/>
      <c r="B14" s="77"/>
      <c r="C14" s="87"/>
      <c r="D14" s="88"/>
      <c r="E14" s="89"/>
      <c r="F14" s="90"/>
      <c r="G14" s="13" t="s">
        <v>52</v>
      </c>
    </row>
    <row r="15" spans="1:7" s="11" customFormat="1" ht="12.75">
      <c r="A15" s="92"/>
      <c r="B15" s="77"/>
      <c r="C15" s="87"/>
      <c r="D15" s="88"/>
      <c r="E15" s="89"/>
      <c r="F15" s="90"/>
      <c r="G15" s="13" t="s">
        <v>53</v>
      </c>
    </row>
    <row r="16" spans="1:7" s="11" customFormat="1" ht="12.75">
      <c r="A16" s="92"/>
      <c r="B16" s="77"/>
      <c r="C16" s="87"/>
      <c r="D16" s="88"/>
      <c r="E16" s="89"/>
      <c r="F16" s="90"/>
      <c r="G16" s="13" t="s">
        <v>54</v>
      </c>
    </row>
    <row r="17" spans="1:7" s="11" customFormat="1" ht="12.75">
      <c r="A17" s="92"/>
      <c r="B17" s="77"/>
      <c r="C17" s="87"/>
      <c r="D17" s="88"/>
      <c r="E17" s="89"/>
      <c r="F17" s="90"/>
      <c r="G17" s="13" t="s">
        <v>55</v>
      </c>
    </row>
    <row r="18" spans="1:7" s="11" customFormat="1" ht="12.75">
      <c r="A18" s="92"/>
      <c r="B18" s="77"/>
      <c r="C18" s="87"/>
      <c r="D18" s="88"/>
      <c r="E18" s="89"/>
      <c r="F18" s="90"/>
      <c r="G18" s="34" t="s">
        <v>56</v>
      </c>
    </row>
    <row r="19" spans="1:7" s="11" customFormat="1" ht="12.75">
      <c r="A19" s="92"/>
      <c r="B19" s="77"/>
      <c r="C19" s="87"/>
      <c r="D19" s="88"/>
      <c r="E19" s="89"/>
      <c r="F19" s="90"/>
      <c r="G19" s="13" t="s">
        <v>57</v>
      </c>
    </row>
    <row r="20" spans="1:7" s="11" customFormat="1" ht="12.75">
      <c r="A20" s="92"/>
      <c r="B20" s="77"/>
      <c r="C20" s="87"/>
      <c r="D20" s="88"/>
      <c r="E20" s="89"/>
      <c r="F20" s="90"/>
      <c r="G20" s="13" t="s">
        <v>58</v>
      </c>
    </row>
    <row r="21" spans="1:7" s="11" customFormat="1" ht="12.75">
      <c r="A21" s="75"/>
      <c r="B21" s="93"/>
      <c r="C21" s="87"/>
      <c r="D21" s="88"/>
      <c r="E21" s="89"/>
      <c r="F21" s="90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f>6000-1600</f>
        <v>4400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4400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f>13730-400</f>
        <v>13330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13330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81" t="s">
        <v>131</v>
      </c>
      <c r="B82" s="82"/>
      <c r="C82" s="82"/>
      <c r="D82" s="82"/>
      <c r="E82" s="82"/>
      <c r="F82" s="82"/>
      <c r="G82" s="82"/>
    </row>
    <row r="83" spans="1:7" ht="12.75">
      <c r="A83" s="83" t="s">
        <v>21</v>
      </c>
      <c r="B83" s="84"/>
      <c r="C83" s="84"/>
      <c r="D83" s="84"/>
      <c r="E83" s="84"/>
      <c r="F83" s="84"/>
      <c r="G83" s="85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81" t="s">
        <v>43</v>
      </c>
      <c r="B107" s="82"/>
      <c r="C107" s="82"/>
      <c r="D107" s="82"/>
      <c r="E107" s="82"/>
      <c r="F107" s="82"/>
      <c r="G107" s="82"/>
    </row>
    <row r="108" spans="1:7" s="11" customFormat="1" ht="12.75" hidden="1">
      <c r="A108" s="83" t="s">
        <v>21</v>
      </c>
      <c r="B108" s="84"/>
      <c r="C108" s="84"/>
      <c r="D108" s="84"/>
      <c r="E108" s="84"/>
      <c r="F108" s="84"/>
      <c r="G108" s="85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79" t="s">
        <v>154</v>
      </c>
      <c r="B125" s="79"/>
      <c r="C125" s="79"/>
      <c r="D125" s="79"/>
      <c r="E125" s="79"/>
      <c r="F125" s="79"/>
      <c r="G125" s="79"/>
    </row>
    <row r="126" spans="1:7" ht="15.75">
      <c r="A126" s="80" t="s">
        <v>136</v>
      </c>
      <c r="B126" s="80"/>
      <c r="C126" s="80"/>
      <c r="D126" s="80"/>
      <c r="E126" s="80"/>
      <c r="F126" s="80"/>
      <c r="G126" s="80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86" t="s">
        <v>155</v>
      </c>
      <c r="B130" s="86"/>
      <c r="C130" s="86"/>
      <c r="D130" s="86"/>
      <c r="E130" s="86"/>
      <c r="F130" s="86"/>
      <c r="G130" s="86"/>
    </row>
    <row r="131" spans="1:7" ht="15.75">
      <c r="A131" s="80" t="s">
        <v>40</v>
      </c>
      <c r="B131" s="80"/>
      <c r="C131" s="80"/>
      <c r="D131" s="80"/>
      <c r="E131" s="80"/>
      <c r="F131" s="80"/>
      <c r="G131" s="80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79" t="s">
        <v>93</v>
      </c>
      <c r="B133" s="79"/>
      <c r="C133" s="79"/>
      <c r="D133" s="79"/>
      <c r="E133" s="79"/>
      <c r="F133" s="79"/>
      <c r="G133" s="79"/>
    </row>
    <row r="134" spans="1:7" ht="15.75" hidden="1">
      <c r="A134" s="80" t="s">
        <v>40</v>
      </c>
      <c r="B134" s="80"/>
      <c r="C134" s="80"/>
      <c r="D134" s="80"/>
      <c r="E134" s="80"/>
      <c r="F134" s="80"/>
      <c r="G134" s="80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buh</cp:lastModifiedBy>
  <cp:lastPrinted>2016-02-26T09:32:45Z</cp:lastPrinted>
  <dcterms:created xsi:type="dcterms:W3CDTF">2007-03-23T09:18:12Z</dcterms:created>
  <dcterms:modified xsi:type="dcterms:W3CDTF">2016-07-15T12:58:03Z</dcterms:modified>
  <cp:category/>
  <cp:version/>
  <cp:contentType/>
  <cp:contentStatus/>
</cp:coreProperties>
</file>